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ssica.clark\Downloads\"/>
    </mc:Choice>
  </mc:AlternateContent>
  <xr:revisionPtr revIDLastSave="0" documentId="13_ncr:1_{4E841D5E-210C-48F2-AB18-39611FBA2091}" xr6:coauthVersionLast="47" xr6:coauthVersionMax="47" xr10:uidLastSave="{00000000-0000-0000-0000-000000000000}"/>
  <workbookProtection workbookAlgorithmName="SHA-512" workbookHashValue="xgJOorfwacshEIqowdtVHoSk8S880sw7NJ+S8kjM+yjOy+G5Za50Bq1MFHt4URhBNS3l+OK2ALk3wYSV9pfEgg==" workbookSaltValue="3oTJq1QcOyUOCHVFLYhjFg==" workbookSpinCount="100000" lockStructure="1"/>
  <bookViews>
    <workbookView xWindow="-31080" yWindow="1440" windowWidth="26145" windowHeight="15135" xr2:uid="{35EA7E3C-066B-4EF5-888D-80AFBA4AEDEE}"/>
  </bookViews>
  <sheets>
    <sheet name="SUPPLIER PUBLIC DISCLOSURE" sheetId="1" r:id="rId1"/>
  </sheets>
  <definedNames>
    <definedName name="ExternalData_1" localSheetId="0" hidden="1">'SUPPLIER PUBLIC DISCLOSURE'!$A$2:$Q$276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L202" i="1"/>
  <c r="K202" i="1"/>
  <c r="K124" i="1" l="1"/>
  <c r="L124" i="1" s="1"/>
  <c r="M12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2A74A4-5EC6-44FD-A13C-E355015894D4}" keepAlive="1" name="Query - All Factories" description="Connection to the 'All Factories' query in the workbook." type="5" refreshedVersion="8" background="1" saveData="1">
    <dbPr connection="Provider=Microsoft.Mashup.OleDb.1;Data Source=$Workbook$;Location=&quot;All Factories&quot;;Extended Properties=&quot;&quot;" command="SELECT * FROM [All Factories]"/>
  </connection>
  <connection id="2" xr16:uid="{E8D36DC0-E7B3-4A26-87D6-A3DEE307C74C}" keepAlive="1" name="Query - pd" description="Connection to the 'pd' query in the workbook." type="5" refreshedVersion="0" background="1">
    <dbPr connection="Provider=Microsoft.Mashup.OleDb.1;Data Source=$Workbook$;Location=pd;Extended Properties=&quot;&quot;" command="SELECT * FROM [pd]"/>
  </connection>
</connections>
</file>

<file path=xl/sharedStrings.xml><?xml version="1.0" encoding="utf-8"?>
<sst xmlns="http://schemas.openxmlformats.org/spreadsheetml/2006/main" count="3714" uniqueCount="1013">
  <si>
    <t>FACTORY COUNTRY</t>
  </si>
  <si>
    <t>SUPPLIER NAME</t>
  </si>
  <si>
    <t>FACTORY NAME</t>
  </si>
  <si>
    <t>FACTORY ADDRESS</t>
  </si>
  <si>
    <t>PRODUCT TYPE</t>
  </si>
  <si>
    <t>ACTIVITY</t>
  </si>
  <si>
    <t>FACTORY LOCATION LINK</t>
  </si>
  <si>
    <t>CERTIFICATIONS(GRS, GOTS,ETC)</t>
  </si>
  <si>
    <t>PAY ABOVE MINIMUM WAGE</t>
  </si>
  <si>
    <t>PAYMENT METHOD</t>
  </si>
  <si>
    <t>% OF FEMALE WORKERS</t>
  </si>
  <si>
    <t>% OF MALE WORKERS</t>
  </si>
  <si>
    <t>UNION/ASSOCIATION
(YES OR NO)</t>
  </si>
  <si>
    <t>ACCIDENT LOG BOOK
(YES OR NO)</t>
  </si>
  <si>
    <t>PIECE RATE
(YES OR NO)</t>
  </si>
  <si>
    <t>DECARBONISATION PROGRAMS</t>
  </si>
  <si>
    <t>AUSTRALIA</t>
  </si>
  <si>
    <t>WALLABY WATER</t>
  </si>
  <si>
    <t>40 CONCORDE DRIVE, KEILOR PARK, VICTORIA, 3042</t>
  </si>
  <si>
    <t xml:space="preserve">FOOD </t>
  </si>
  <si>
    <t>WATER</t>
  </si>
  <si>
    <t>YES</t>
  </si>
  <si>
    <t>DIGITAL TRANSFER</t>
  </si>
  <si>
    <t>NO</t>
  </si>
  <si>
    <t>BANGLADESH</t>
  </si>
  <si>
    <t>A.K.M KNIT WEAR LTD</t>
  </si>
  <si>
    <t>14, GEDDA, KARNPARA, ULAIL, SAVAR-1340, DHAKA</t>
  </si>
  <si>
    <t>APPAREL</t>
  </si>
  <si>
    <t>DENIM, WOVENS</t>
  </si>
  <si>
    <t>https://www.google.com/maps/dir//A.K.M.+Knit+Wear+Ltd.</t>
  </si>
  <si>
    <t>HIGG FEM VERIFICATION; ISO14001; GRS; GOTS; RCS; OCS</t>
  </si>
  <si>
    <t>SOLAR POWER PLANT AVAILABLE</t>
  </si>
  <si>
    <t>AMAN KNITTINGS LTD</t>
  </si>
  <si>
    <t>AMAN FASHIONS &amp; DESIGN LTD</t>
  </si>
  <si>
    <t>NOLAM, MIRZA NAGOR, ASHULIA, SAVAR, DHAKA, 1345</t>
  </si>
  <si>
    <t>KNITWEAR</t>
  </si>
  <si>
    <t xml:space="preserve">https://maps.app.goo.gl/snoibn7A7PkodWWk6  </t>
  </si>
  <si>
    <t/>
  </si>
  <si>
    <t>KULASUR, HEMAYETPUR, SAVAR, DHAKA, 1340</t>
  </si>
  <si>
    <t>GRS; RCS</t>
  </si>
  <si>
    <t>ANUPAM HOSIERY INDUSTRIES (PVT.) LTD</t>
  </si>
  <si>
    <t>BHULTA, RUPGONJ, DIST : NARAYANGONJ</t>
  </si>
  <si>
    <t>ACCESSORIES</t>
  </si>
  <si>
    <t>HATS, CAPS</t>
  </si>
  <si>
    <t>https://maps.app.goo.gl/1cBFoMrXJ2Rbb7gcA</t>
  </si>
  <si>
    <t>HIGG FEM VERIFICATION</t>
  </si>
  <si>
    <t>BELAMY TEXTILES LTD</t>
  </si>
  <si>
    <t>KHOWAZ NAGAR, AZIMPARA, KARNAFULLY, CHITTAGONG  9539</t>
  </si>
  <si>
    <t>INTIMATES &amp; SWIM</t>
  </si>
  <si>
    <t>HIGG FEM VERIFICATION; GRS; GOTS; RCS; OCS</t>
  </si>
  <si>
    <t>DIVINE INTIMATES LTD</t>
  </si>
  <si>
    <t>KHOWAZ NAGAR, AZIMPARA, KARNAFULLY, CHITTAGONG 4100</t>
  </si>
  <si>
    <t>https://maps.app.goo.gl/q5oBXMP6mfPmKkQp7</t>
  </si>
  <si>
    <t>CLASSIC FASHIONS</t>
  </si>
  <si>
    <t>FOUR DESIGN PVT. LTD</t>
  </si>
  <si>
    <t>PLOT # S-7, S-8, BSCIC HOSIERY INDUSTRIAL ESTATE
SHASHONGAON, FATULLAH,
NARAYANGONJ</t>
  </si>
  <si>
    <t>CUT &amp; SEW</t>
  </si>
  <si>
    <t>https://www.google.com/search?gs_ssp=eJzj4tFP1zcsNCo3zUgqKjJgtFI1qDA2NzVNMkizNDQ2NUw0SUyxAgolGaYZGhlbGhomphmmGqR6iaXllxYppKQWZ6bnKWgUlJXoaSrklKQAAFKSFq8&amp;q=four+design+(pvt.)+ltd&amp;rlz=1C1BNSD_enBD960BD960&amp;oq=four&amp;gs_lcrp=EgZjaHJvbWUqEggBEC4YJxivARjHARiABBiKBTIMCAAQRRg5GLEDGIAEMhIIARAuGCcYrwEYxwEYgAQYigUyDAgCEAAYFBiHAhiABDIGCAMQRRg8MgYIBBBFGEEyBggFEEUYPDIGCAYQRRhBMgYIBxBFGDzSAQgyMTE1ajBqN6gCALACAA&amp;sourceid=chrome&amp;ie=UTF-8</t>
  </si>
  <si>
    <t>GRS; RCS; OCS</t>
  </si>
  <si>
    <t>HANGZHOU FUDA TEXTILE CO LTD</t>
  </si>
  <si>
    <t>MADINAPLE FASHIONS CRAFT LTD</t>
  </si>
  <si>
    <t>E - 44/1, WARD #7 CHANDRA, KALIAKOIR, GAZIPUR, DHAKA</t>
  </si>
  <si>
    <t>https://www.google.com/maps/place/Madinaple+Fashions+Craft+Ltd.+Factory+Unit-2/@24.0405125,90.2526406,17z/data=!3m1!4b1!4m6!3m5!1s0x3755e6ce150d287d:0xfb656a470075f47f!8m2!3d24.0405125!4d90.2526406!16s%2Fg%2F11g8ww2fy3?entry=ttu&amp;g_ep=EgoyMDI1MTExMi4wIKXMDSoASAFQAw%3D%3D</t>
  </si>
  <si>
    <t>ISO14001; GRS; GOTS; RCS; OCS</t>
  </si>
  <si>
    <t>IMPRESS NEWTEX COMPOSITE TEXTILES LTD</t>
  </si>
  <si>
    <t>GORAI INDUSTRIAL AREA, MIRZAPUR, TANGAIL</t>
  </si>
  <si>
    <t>NEWTEX KNIT FASHIONS LTD</t>
  </si>
  <si>
    <t>76/2019-2020 GORAI, I/A, MIRZAPUR, TANGAIL, GORAI-MIRZAPUR 1941</t>
  </si>
  <si>
    <t>JAMUNA DENIMS LTD</t>
  </si>
  <si>
    <t>KASHIMPUR ROAD, JARUN, KONABARI, GAZIPUR, DHAKA, 1751</t>
  </si>
  <si>
    <t>DENIM</t>
  </si>
  <si>
    <t>JERICHO IMEX</t>
  </si>
  <si>
    <t>JERICHO IMEX LTD</t>
  </si>
  <si>
    <t>DAG NO. 1726&amp;856, MONTREE BARI ROAD, SOUTH SHANLA, SHANLA BAZAR, GAZIPUR-
1703</t>
  </si>
  <si>
    <t>WOVENS</t>
  </si>
  <si>
    <t>https://www.google.com/maps/place/Jericho+Imex+Ltd/@24.0312731,90.3877523,17z/data=!3m1!4b1!4m6!3m5!1s0x3755dbe96810d169:0xc045c4745edd5d3b!8m2!3d24.0312682!4d90.3903272!16s%2Fg%2F11c2j4s2_1?entry=ttu&amp;g_ep=EgoyMDI1MDgwNi4wIKXMDSoASAFQAw%3D%3D</t>
  </si>
  <si>
    <t>GRS; GOTS; RCS; OCS</t>
  </si>
  <si>
    <t>NOMAN TERRY TOWEL MILLS LIMITED</t>
  </si>
  <si>
    <t>VAWAL, MIRZAPUR, GAZIPUR, DHAKA, 1703</t>
  </si>
  <si>
    <t>TOWELS</t>
  </si>
  <si>
    <t>https://maps.app.goo.gl/LKEXBH9feakthSv98</t>
  </si>
  <si>
    <t>NRN FASHON (FANCY TEX)</t>
  </si>
  <si>
    <t>NRN KNITTING &amp; GARMENTS</t>
  </si>
  <si>
    <t>181, JAMGORA, ASHULIA, DHAKA</t>
  </si>
  <si>
    <t>https://maps.app.goo.gl/tPjGSnJGqxVi8YT8A</t>
  </si>
  <si>
    <t>PAWLA FASHION</t>
  </si>
  <si>
    <t>ALIB COMPOSITE LIMITED</t>
  </si>
  <si>
    <t>VANNARA, MOUCHAK, KALIAKOIR, GAZIPUR</t>
  </si>
  <si>
    <t>https://maps.app.goo.gl/37RAD59YLtCiEybs6</t>
  </si>
  <si>
    <t>ISO14001; GRS; GOTS; RCS</t>
  </si>
  <si>
    <t>PIONEER DENIM LTD</t>
  </si>
  <si>
    <t>PIONEER DENIM LIMITED (GARMENT DIVISION)</t>
  </si>
  <si>
    <t>HORITOLA, SHAHPUR BAZAR, MADHABPUR, HABIGANJ, HABIGANJ</t>
  </si>
  <si>
    <t>PRETTY COMPOSITE TEXTILES LTD</t>
  </si>
  <si>
    <t>OXFORD KNIT COMPOSITE LTD</t>
  </si>
  <si>
    <t>260, ARIAB,TARAB PAURASHAVA,RUPGANJ, DIST : NARAYANGANJ.</t>
  </si>
  <si>
    <t>https://maps.app.goo.gl/MkR7h91qGAq9qXZT6</t>
  </si>
  <si>
    <t>HIGG FEM SELF-ASSESSMENT</t>
  </si>
  <si>
    <t>JAMGORA, ASHULIA, SAVAR, DHAKA, 1349</t>
  </si>
  <si>
    <t>https://maps.app.goo.gl/qP1Ay144EiFRozPg6</t>
  </si>
  <si>
    <t>HIGG FEM VERIFICATION; GRS; GOTS; RCS; OCS; LEED</t>
  </si>
  <si>
    <t>PRETTY SWEATERS LIMITED</t>
  </si>
  <si>
    <t>PLOT 222, GACHA, CHAYDANA, GAZIPUR- 1704</t>
  </si>
  <si>
    <t>https://maps.app.goo.gl/Amc8VVX3UVonBTfn8</t>
  </si>
  <si>
    <t>HIGG FEM VERIFICATION; GRS; GOTS; RCS</t>
  </si>
  <si>
    <t>RENAISSANCE DESIGNS LIMITED</t>
  </si>
  <si>
    <t>KIMBERLEY DESIGN</t>
  </si>
  <si>
    <t>C-214/3, TECNOGPARA, JOYDEBPUR, GAZIPUR</t>
  </si>
  <si>
    <t>https://maps.app.goo.gl/wWN31t3415ajnp379</t>
  </si>
  <si>
    <t>MILLENNIUM TEXTILES (SOUTHERN) LTD</t>
  </si>
  <si>
    <t>BARA RANGAMATIA, ASHULIA, SAVAR, DHAKA 1341</t>
  </si>
  <si>
    <t>https://maps.app.goo.gl/51z9cV7WUTYmHJuN6</t>
  </si>
  <si>
    <t>SILKEN SEWING</t>
  </si>
  <si>
    <t>BANIAR CHALA(MEMBER BARI), VOBANIPUR, GAZIPUR</t>
  </si>
  <si>
    <t>https://maps.app.goo.gl/egbYKnZjhPNDYNyb8</t>
  </si>
  <si>
    <t>SANTIC GROUP LIMITED</t>
  </si>
  <si>
    <t>SANTIC (BANGLADESH) CO LTD</t>
  </si>
  <si>
    <t>AUKPARA, ASHULIA, SAVAR, DHAKA, 1341</t>
  </si>
  <si>
    <t>GRS</t>
  </si>
  <si>
    <t>VICTORIA INTIMATE LTD</t>
  </si>
  <si>
    <t>DAKKHIN VANGNAHATI, SREEPUR, GAZIPUR</t>
  </si>
  <si>
    <t>HIGG FEM VERIFICATION; GRS; GOTS; RCS; LEED</t>
  </si>
  <si>
    <t>SOORTY TEXTILES (BD) LTD</t>
  </si>
  <si>
    <t>PLOT #220-227, CUMILLA EPZ, CUMILLA 3500</t>
  </si>
  <si>
    <t>https://maps.googles.com</t>
  </si>
  <si>
    <t>HIGG FEM VERIFICATION; ISO14001; FSC</t>
  </si>
  <si>
    <t>SQUARE DENIMS LIMITED (GARMENT UNIT)</t>
  </si>
  <si>
    <t>DUBALIAPARA, ZAMIRDIA, HABIRBARI, BHALUKA, MYMENSINGH, 2240</t>
  </si>
  <si>
    <t>DENIM, WASH, EMBROIDERY</t>
  </si>
  <si>
    <t>SUPER STEP INTERNATIONAL TRADE LIMITED</t>
  </si>
  <si>
    <t>LALMAI FOOTWEAR LIMITED</t>
  </si>
  <si>
    <t>VILLAGE: DHANPUR, CHAPAPUR, PS: ADARSHA SADAR, 3500 CUMILLA, CHATTOGRAM</t>
  </si>
  <si>
    <t>FOOTWEAR</t>
  </si>
  <si>
    <t>SLIDES</t>
  </si>
  <si>
    <t>TM JEANS LIMITED</t>
  </si>
  <si>
    <t>HOLDING-41, WARD-22, BAHADURPUR, MIRZAPUR, JOYDEVPUR,GAZIPUR-1700</t>
  </si>
  <si>
    <t>VINTAGE DENIM APPARELS LIMITED</t>
  </si>
  <si>
    <t>ABA FASHIONS LTD</t>
  </si>
  <si>
    <t>521/1 GACHA, GAZIPUR</t>
  </si>
  <si>
    <t>BOHERACHALA, SREEPUR, GAZIPUR, -1740</t>
  </si>
  <si>
    <t>https://maps.app.goo.gl/f3Lmqjh77SiKpYzg7</t>
  </si>
  <si>
    <t>HIGG FEM VERIFICATION; ISO14001; GRS; GOTS; RCS; OCS; FSC; LEED</t>
  </si>
  <si>
    <t>CAMBODIA</t>
  </si>
  <si>
    <t>NINGBO HAISHU GIGA IMP&amp;EXP CO LTD</t>
  </si>
  <si>
    <t>RUI SEN JIA GARMENT CO LTD</t>
  </si>
  <si>
    <t>PHUM TRORPANGRUMCHEK, SANGKAT CHAOMCHAU2, KHAN PORSENCHEY, PHNOMPENH</t>
  </si>
  <si>
    <t>https://maps.app.goo.gl/4aV3tMvm3Gg4H8Gm7</t>
  </si>
  <si>
    <t>S CHEER HK CO LIMITED</t>
  </si>
  <si>
    <t>EASTEX GARMENT CO LTD</t>
  </si>
  <si>
    <t>PHUM TRAPEANG PO, SANGKAT CHOM CHAO, KHAN PO SENCHEY, PHNOM PENH</t>
  </si>
  <si>
    <t>https://www.google.com/maps/@11.5406857,104.8146754,18.75z?entry=ttu&amp;g_ep=EgoyMDI1MTAyNy4wIKXMDSoASAFQAw%3D%3D</t>
  </si>
  <si>
    <t>SHANGHAI CHEMICAL FIBER (GROUP) IMP &amp; EXP CO LTD</t>
  </si>
  <si>
    <t>W.L WEI LIAN GARMENT CO LTD</t>
  </si>
  <si>
    <t>TRACH VILLAGE, KAHAENG COMMUNE, SAMRAONG TONG DISTRICT, KAMPONG SPEU PROVINCE, PHNOM PENH</t>
  </si>
  <si>
    <t>https://maps.app.goo.gl/gLER2dM5EkACHCWNA?g_st=ipc</t>
  </si>
  <si>
    <t>CASH</t>
  </si>
  <si>
    <t>UNITED FASHION TRADING LIMITED</t>
  </si>
  <si>
    <t>XIN LI FANG (CAMBODIA) GARMENT CO LTD</t>
  </si>
  <si>
    <t>SHANDONG SUNSHEL SEZ, CHERY THOM VILLAGE, PREY AUNGKUNH COMMUNE, BAVET, SVAYRIENG PROVINCE</t>
  </si>
  <si>
    <t>https://www.google.com/maps/place/XIN+LIFANG(CAMBODIA)GARMENTCO.,LTD/@11.0379424,105.9928958,17z/data=!4m14!1m7!3m6!1s0x310b1b0046d57049:0xf3320d3a49812589!2sXIN+LIFANG(CAMBODIA)GARMENTCO.,LTD!8m2!3d11.0379371!4d105.9954707!16s%2Fg%2F11vyhy6c7s!3m5!1s0x310b1b0046d57049:0xf3320d3a49812589!8m2!3d11.0379371!4d105.9954707!16s%2Fg%2F11vyhy6c7s?entry=ttu&amp;g_ep=EgoyMDI1MTExMi4wIKXMDSoASAFQAw%3D%3D</t>
  </si>
  <si>
    <t>CHINA</t>
  </si>
  <si>
    <t>AFFECTION GROUP CO LIMITED</t>
  </si>
  <si>
    <t>GAODE SHOES CO LTD</t>
  </si>
  <si>
    <t>NO. 123 SHOE CITY ROAD, JILONG TOWN, HUIZHOU, GUANGDONG 516300</t>
  </si>
  <si>
    <t>ALVIN INTERNATIONAL PTY LTD</t>
  </si>
  <si>
    <t>JIANGSU YOUHENG NEW MATERIAL CO LTD</t>
  </si>
  <si>
    <t>8 YOU SHI ROAD, WU TAO TOWN, RUGAO 
CITY, NANTONG CITY, JIANGSU PROVINCE</t>
  </si>
  <si>
    <t>HARDGOODS</t>
  </si>
  <si>
    <t>YOGA MATS</t>
  </si>
  <si>
    <t>AMERICAN HYGIENICS CORPORATION</t>
  </si>
  <si>
    <t>AHC LTD</t>
  </si>
  <si>
    <t>189 HAIZHEN RD, DUSHANGANG TOWN, PINGHU, ZHEJIANG 314200</t>
  </si>
  <si>
    <t>WIPES</t>
  </si>
  <si>
    <t>AMOS FOOD (HK) LIMITED</t>
  </si>
  <si>
    <t>AMOS SWEETS &amp; CO LTD</t>
  </si>
  <si>
    <t>3 JINGYE 3RD ROAD YANSHAN AVENUE YANCHUAN COMMUNITY, 
SONGGANG SUB-DISTRICT BAOAN DISTRICT SHENZHEN 
GUANGDONG PROVINCE</t>
  </si>
  <si>
    <t>FOOD</t>
  </si>
  <si>
    <t>MINTS</t>
  </si>
  <si>
    <t>ANHUI LIGHT INDUTSTRIES INTERNATIONAL CO LTD</t>
  </si>
  <si>
    <t>ANHUI LANLAN TOWEL &amp; SHEET CO LTD</t>
  </si>
  <si>
    <t>TEXTILE INDUSTRIAL PARK
ZONGYANG ECONOMIC DEVELOPMENT ZONE
ANQING, ANHUI</t>
  </si>
  <si>
    <t>BEACH TOWELS</t>
  </si>
  <si>
    <t>DANYANG YUBIN TRAVELLING PRODUCTS CO LTD</t>
  </si>
  <si>
    <t>SHENYANG SOUTH ROAD, DAOSHU TOWN, DANYANG CITY, DANYANG, JIANGSU 212361</t>
  </si>
  <si>
    <t>PICNIC BLANKETS</t>
  </si>
  <si>
    <t>ANHUI RONGJI</t>
  </si>
  <si>
    <t>WUHU TIANLING GARMENT CO LTD</t>
  </si>
  <si>
    <t>GARMENT INDUSTRIAL PARK, SUNCUN TOWN, FANCHANG, WUHU, ANHUI</t>
  </si>
  <si>
    <t>CUT &amp; SEW, WOVENS</t>
  </si>
  <si>
    <t>AROMA HOME SENSE CO LTD</t>
  </si>
  <si>
    <t>4TH FLOOR, BUILDING 3, NO. 28 JUHAI 2ND ROAD, QUZHOU, ZHEJIANG 324022</t>
  </si>
  <si>
    <t>CANDLES</t>
  </si>
  <si>
    <t>https://map.baidu.com/poi/%E8%A1%A2%E5%B7%9E%E6%9C%AC%E5%B0%9A%E5%B7%A5%E8%89%BA%E5%93%81%E6%9C%89%E9%99%90%E5%85%AC%E5%8F%B8/@13247087.655442646,3355685.7623700197,11.92z?uid=d7e1b3a00039bbb490114cb1&amp;ugc_type=3&amp;ugc_ver=1&amp;device_ratio=1&amp;compat=1&amp;pcevaname=pc4.1&amp;querytype=detailConInfo&amp;da_src=shareurl</t>
  </si>
  <si>
    <t>ISO14001</t>
  </si>
  <si>
    <t>AUSMETICS DAILY CHEMICALS (GUANGZHOU) CO LTD</t>
  </si>
  <si>
    <t>AUSMETICS TECHNOLOGY (GUANGZHOU) CO LTD</t>
  </si>
  <si>
    <t>ROOM 101, 201, 301, BUILDING 1, NO. 4, XIANNING ROAD, ZENGCHENG DISTRICT, GUANGZHOU CITY, GUANGDONG PROVINCE, 51130</t>
  </si>
  <si>
    <t>BEAUTY</t>
  </si>
  <si>
    <t>MAKEUP, SKINCARE, HAIRCARE, BODY, BATH AND FRAGRANCE PRODUCTS</t>
  </si>
  <si>
    <t>https://www.google.com/maps/search/ausmetics+technology+guangzhou+co+ltd+GOOGLE+LOCATION/@23.04889,113.5158591,16z/data=!3m1!4b1?entry=ttu&amp;g_ep=EgoyMDI1MTExMi4wIKXMDSoASAFQAw%3D%3D</t>
  </si>
  <si>
    <t>BEIFA GROUP CO LTD</t>
  </si>
  <si>
    <t>NO.68 XIAOGANG WEILIU ROAD ,BEILUN DISTRICT, NINGBO ZHEJIANG 315300</t>
  </si>
  <si>
    <t>PENS</t>
  </si>
  <si>
    <t>https://j.map.baidu.com/00/_MuJ</t>
  </si>
  <si>
    <t>ISO14001; FSC</t>
  </si>
  <si>
    <t>BLITZ CORPORATION GROUP PTY LTD</t>
  </si>
  <si>
    <t>JIAXING HUA YU PRINTING CO LTD</t>
  </si>
  <si>
    <t>HENG GANG INDUSTRIAL ZONE
BAI BU TOWN
HAI YAN
ZHEJIANG</t>
  </si>
  <si>
    <t>CARDS, BARCODES, LABELS</t>
  </si>
  <si>
    <t>FSC</t>
  </si>
  <si>
    <t>KUN SHAN HUA MEI PRINTING CO LTD</t>
  </si>
  <si>
    <t>3 ZHUBANG INDUSTRIAL PARK, JINXI TOWN, KUNSHAN CITY, JIANSU PROVINCE / LONGFENG ROAD, ZHUABANG VILLAGE, JINXI TOWN, KUNSHAN CITY, JIANGSU PROVINCE</t>
  </si>
  <si>
    <t>PRINT, CARDS &amp; WRAP</t>
  </si>
  <si>
    <t>BRIGHT OVERSEAS LIMITED</t>
  </si>
  <si>
    <t>YINGDUO GARMENT FACTORY</t>
  </si>
  <si>
    <t>NO. 378 QIAO TOU LIN VILLAGE, DANDONG STREET, XIANGSHAN, NINGBO, ZHEJIANG 315700</t>
  </si>
  <si>
    <t>NINGBO XINFANGYI CLOTHING CO LTD</t>
  </si>
  <si>
    <t>NO. 203 XINYING ROAD, JUEXI STEET, XIANGSHAN COUNTY, NINGBO, ZHEJIANG SHENG, 315700</t>
  </si>
  <si>
    <t>BUTTRESS INTERNATIONAL TRADING CO LTD</t>
  </si>
  <si>
    <t>NINGBO MING CHENG CLOTHING CO LTD</t>
  </si>
  <si>
    <t>NO. 6 MIN'AN ROAD, JUEXI STREET XIANGSHAN NINGBO ZHEJIANG 315000</t>
  </si>
  <si>
    <t>https://map.baidu.com/search/%E5%90%8D%E5%B8%9B%E6%9C%8D%E9%A5%B0/@13576606.325,3417682.44,19z?querytype=s&amp;da_src=shareurl&amp;wd=%E5%90%8D%E5%B8%9B%E6%9C%8D%E9%A5%B0&amp;c=180&amp;src=0&amp;wd2=%E5%AE%81%E6%B3%A2%E5%B8%82%E8%B1%A1%E5%B1%B1%E5%8E%BF&amp;pn=0&amp;sug=1&amp;l=13&amp;b=(13506353,3452952;13555505,3479896)&amp;from=webmap&amp;biz_forward=%7B%22scaler%22:2,%22styles%22:%22pl%22%7D&amp;sug_forward=7103c95a5cb7241cae04576a&amp;device_ratio=2</t>
  </si>
  <si>
    <t>ANHUI YUSHANG CLOTHING CO LTD</t>
  </si>
  <si>
    <t>50M WEST OF WEIWU ROAD, SHENCHENG TOWN, ECONOMIC DEVELOPMENT ZONE, YINSHANG COUNTY, FUYANG, ANHUI PROVINCE, 236200</t>
  </si>
  <si>
    <t>https://map.baidu.com/search/%E9%98%9C%E9%98%B3%E5%B8%82/@12893212,3858095.25,13z?querytype=s&amp;da_src=shareurl&amp;wd=%E5%AE%89%E5%BE%BD%E9%98%9C%E9%98%B3&amp;c=180&amp;src=0&amp;pn=0&amp;sug=0&amp;l=11&amp;b=(13466695.597035041,3450129.2115633423;13572694.294609165,3508235.268436658)&amp;from=webmap&amp;biz_forward=%7B%22scaler%22:2,%22styles%22:%22pl%22%7D&amp;device_ratio=2</t>
  </si>
  <si>
    <t>RCS; OCS</t>
  </si>
  <si>
    <t>PURCHASED ELECTRICITY GENERATED FROM RENEWABLE RESOURCES</t>
  </si>
  <si>
    <t>C &amp; T INDUSTRY COMPANY LIMITED</t>
  </si>
  <si>
    <t>NO. 3, HEPING ROAD, PANYU DISTRICT, 
GUANGZHOU CITY, 
GUANGDONG PROVINCE</t>
  </si>
  <si>
    <t>PHONECASE</t>
  </si>
  <si>
    <t>ISO14001; GRS</t>
  </si>
  <si>
    <t>CHANGZHOU TOP CREDIT</t>
  </si>
  <si>
    <t>CHANGZHOU DONGTAI CLOTHING LTD</t>
  </si>
  <si>
    <t>1ST FLOOR, BUILDING 4, 8 QINGFANG ROAD, WUJIN TEXTILE
INDUSTRIAL ZONE, HUTANG TOWN, WUJIN DISTRICT, CHANGZHOU,
JIANGSU</t>
  </si>
  <si>
    <t>https://maps.app.goo.gl/rxTgT6kTgbZZgGv98</t>
  </si>
  <si>
    <t>GRS; GOTS</t>
  </si>
  <si>
    <t>CHANGZHOU GAORUI CLOTHING CO LTD</t>
  </si>
  <si>
    <t>NO.16 HONGSHAN ROAD, JINTAN, 
JIANGSU PROVINCE</t>
  </si>
  <si>
    <t>https://maps.app.goo.gl/q6CwtM52Xfp2gDWH9</t>
  </si>
  <si>
    <t>CHAOZHOU HUICHENG SHOES</t>
  </si>
  <si>
    <t>HUICHENG SHOES</t>
  </si>
  <si>
    <t>FLOOR 5-6, BUILDING 1
ORANGE GARDEN INDUSTRIAL PARK, XINYANG ROAD, XIANGQIAO, CHAOZHOU, GUANGDONG</t>
  </si>
  <si>
    <t>CHAOZHOU LAIYILA SHOES CO LTD</t>
  </si>
  <si>
    <t>CHAOZHOU YINGYUAN SHOES CO LTD</t>
  </si>
  <si>
    <t>NO. 9, HOU PAN GOU ROAD, YING TANG VILLAGE, FENGXI DISTRICT, 521031 CHAOZHOU, GUANGDONG</t>
  </si>
  <si>
    <t>SANDALS</t>
  </si>
  <si>
    <t>https://map.baidu.com/poi/%E6%BD%AE%E5%B7%9E%E5%B8%82%E8%8B%B1%E6%BA%90%E9%9E%8B%E4%B8%9A%E6%9C%89%E9%99%90%E5%85%AC%E5%8F%B8/@12981288.305,2690909.49,19z?uid=75d0881ae21825333a04b19c&amp;ugc_type=3&amp;ugc_ver=1&amp;device_ratio=2&amp;compat=1&amp;en_uid=75d0881ae21825333a04b19c&amp;pcevaname=pc4.1&amp;querytype=detailConInfo&amp;da_src=shareurl</t>
  </si>
  <si>
    <t>CR8 DIRECT</t>
  </si>
  <si>
    <t>CRE8DIRECT (NINGBO) CO LTD</t>
  </si>
  <si>
    <t>NO. 45, LUSHAN WEST ROAD, BEILUN DISTRICT, NINGBO CITY,
ZHEJIANG PROVINCE</t>
  </si>
  <si>
    <t>CMT, PRINT</t>
  </si>
  <si>
    <t>CRE8 DIRECT (ANHUI) CO LTD</t>
  </si>
  <si>
    <t>NO.16 CENTRAL AVENUE, LAI'AN ECONOMIC DEVELOPMENT ZONE
CHUZHOU, ANHUI</t>
  </si>
  <si>
    <t>CMT, PRINT, CARE LABEL</t>
  </si>
  <si>
    <t>ISO14001; GRS; FSC</t>
  </si>
  <si>
    <t>DONGYANG REALM TRADING CO LTD</t>
  </si>
  <si>
    <t>SHAOXING CITY LISHI TEXTILE CO LTD</t>
  </si>
  <si>
    <t>NO. 83, DAMING ROAD, JIULI INDUSTRIAL ZONE, CHENGNAN STREET, YUECHENG DITRCIT, SHAOXING CITY, ZHEJIANG PROVINCE</t>
  </si>
  <si>
    <t>XIANGSHAN RUNHONG GARMENT CO LTD</t>
  </si>
  <si>
    <t>316 PENGLAI ROAD, DANXI STREET, XIANGSHAN COUNTY, NINGBO, ZHEJIANG, 315700</t>
  </si>
  <si>
    <t>FLEECE</t>
  </si>
  <si>
    <t>DOUBLE BODY BIOTECH LIMITED</t>
  </si>
  <si>
    <t>NO. 675, QINGHUI YI ROAD, DOUBLE BODY INDUSTRIAL PARK, GONGHUANGBEI, LIANXI VILLAGE, ZHENLONG TOWN, HUIYANG DISTRICT, HUIZHOU CITY, GUANGDONG PROVINCE</t>
  </si>
  <si>
    <t>PERFUME, BODY LOTION, BODY SCRUB, LIP GLOSS, FACE MASK</t>
  </si>
  <si>
    <t>EASTREAM LIMITED</t>
  </si>
  <si>
    <t>HANGZHOU HAISHENG SHOE TECHNOLOGY CO LTD</t>
  </si>
  <si>
    <t>483 ZHENPU RAOD, JIANSHAN VILLAGE, PUYANG TOWN, XIAOSHAN DISTRICT, HANGZHOU CITY, ZHEJIANG 311255</t>
  </si>
  <si>
    <t>CONSTRUCTIVE BOOTS</t>
  </si>
  <si>
    <t>https://map.baidu.com/poi/%E6%B0%B8%E6%B6%A6%E9%9E%8B%E4%B8%9A/@13386650.22585855,3480304.7857460347,20.23z?uid=4d1efa3c8b453f0e02897229&amp;info_merge=1&amp;isBizPoi=false&amp;ugc_type=3&amp;ugc_ver=1&amp;device_ratio=1&amp;compat=1&amp;en_uid=4d1efa3c8b453f0e02897229&amp;pcevaname=pc4.1&amp;querytype=detailConInfo&amp;da_src=shareurl</t>
  </si>
  <si>
    <t>HIGG FEM VERIFICATION; GRS</t>
  </si>
  <si>
    <t>EVIS INTERNATIONAL COMPANY (HONGKONG) LIMITED</t>
  </si>
  <si>
    <t>HANGZHOU JIULIAN SHOES CO LTD</t>
  </si>
  <si>
    <t>JIANGNAN VILLAGE PUYANG TOWN XIAOSHAN DISTRICT, HANGZHOU CITY ZHEJIANG PROVINCE</t>
  </si>
  <si>
    <t>EVIS INTERNATIONAL COMPANY(HONG KONG) LIMITED</t>
  </si>
  <si>
    <t>CHAOZHOU JANVIE SHOES CO LTD</t>
  </si>
  <si>
    <t>1 FACTORY BUILDING, SIMAQIAOTOU, SHANBIAN, FENGXI, DISTRICT 1 CHAOZHOU CITY, GUANGDONG</t>
  </si>
  <si>
    <t>WEDGES, ESPADRILLES</t>
  </si>
  <si>
    <t xml:space="preserve">FUJIAN CASA BONITA GIFT &amp; HOUSEWARE CO LTD </t>
  </si>
  <si>
    <t>FUJIAN DEHUA ZHENHUA CERAMICS CO LTD</t>
  </si>
  <si>
    <t>NO.8, ROAD 2,SHIDUN,XUN ZHONG TOWN,DEHUA , QUANZHOU, FUJIAN 362611</t>
  </si>
  <si>
    <t>CERAMICS</t>
  </si>
  <si>
    <t>http://map.baidu.com</t>
  </si>
  <si>
    <t>FUJIAN CASA BONITA GIFT &amp; HOUSEWARE CO LTD</t>
  </si>
  <si>
    <t>YONGCHUN SONGXING CERAMICS CO LTD</t>
  </si>
  <si>
    <t>NO. 8, SONGTAI ROAD, SUKENG TANG, YONGCHUN COUNTY, QUANZHOU, FUJIAN</t>
  </si>
  <si>
    <t>QUANZHOU YONGCHUN MEIYUAN HAND CRAFT PRODUCT CO LTD</t>
  </si>
  <si>
    <t>BANGDE INDUSTRIAL AREA,TAO CHENG TOWN,YONGCHUN, QUANZHOU, FUJIAN, 362000</t>
  </si>
  <si>
    <t>CHRISTMAS ORNAMENTS</t>
  </si>
  <si>
    <t>FUJIAN QUANZHOU SHUNMEI GROUP CO LTD</t>
  </si>
  <si>
    <t>FUJIAN DEHUA S&amp;M ARTS CO LTD</t>
  </si>
  <si>
    <t>CHENGDONG INDUSTRIAL AREA, XUNZHONG TOWN, DEHUA, QUANZHOU, FUJIAN</t>
  </si>
  <si>
    <t>GRAND STEP (H K) LTD</t>
  </si>
  <si>
    <t>HUIZHOU DEXIANG SHOES CO LTD</t>
  </si>
  <si>
    <t>DAKENG PLANNING COMMUNITY, HUANGBU TOWN, HUIDONG COUNTY, HUIZHOU, GUANGDONG SHENG</t>
  </si>
  <si>
    <t>GRANDSTEP HK LTD</t>
  </si>
  <si>
    <t>HANGZHOU JIONGYU INDUSTRIAL CO LTD</t>
  </si>
  <si>
    <t>XIEJIA INDUSTRIAL PARK,PUYANG TOWN, XIAOSHAN DISTRICT, HANGZHOU CITY, ZHEJIANG PROVINCE 311200</t>
  </si>
  <si>
    <t>https://www.amap.com/place/B0L3YSJ0AV</t>
  </si>
  <si>
    <t>HIGG FEM VERIFICATION; RCS</t>
  </si>
  <si>
    <t>GRAND STEP (H.K) LTD</t>
  </si>
  <si>
    <t>CHAOAN MAOYUAN SHOES CO LTD</t>
  </si>
  <si>
    <t>TINGQIAN ZONE DAXIANG VILLAGE 
DONGFENG TOWN CHAOAN COUNTY 
GUANGDONG, 515634</t>
  </si>
  <si>
    <t>https://j.map.baidu.com/40/ZKNk</t>
  </si>
  <si>
    <t>HIGG FEM VERIFICATION; GRS; RCS</t>
  </si>
  <si>
    <t>GUANGDONG PROVINCE QIZHAN INDUSTRIAL CO LTD</t>
  </si>
  <si>
    <t>JIEYANG CITY QIZHAN INDUSTRIAL CO LTD</t>
  </si>
  <si>
    <t>NO. 1 SOUTH SIDE OF EAST MAIN CANAL, KEJI AVENUE, PANDONG STREET, JIEDONG DISTRICT, JIEYANG GUANGDONG</t>
  </si>
  <si>
    <t>GUANGZHOU S.MU ACCESSORY CO LTD</t>
  </si>
  <si>
    <t>ZHUMADIAN KINO LEATHER CO LTD</t>
  </si>
  <si>
    <t xml:space="preserve">NORTH OF CHANGHE ROAD, SUIPING INDUSTRIAL AREA, 463100, ZHUMADIAN, HENAN PROVINCE </t>
  </si>
  <si>
    <t>https://j.map.baidu.com/90/g9zk</t>
  </si>
  <si>
    <t>HANGZHOU BENSHUO TRADE CO LTD</t>
  </si>
  <si>
    <t>ZHEJIANG YUNGUANG PRINTING CORP LTD</t>
  </si>
  <si>
    <t>NO.985, GANPU, WENGJIN HIGHWAY, GANPU TOWN, HAIYAN COUNTY, JIAXING CITY, ZHEJIANG PROVINCE,314301</t>
  </si>
  <si>
    <t>HIGG FEM SELF-ASSESSMENT; FSC</t>
  </si>
  <si>
    <t>HANGZHOU ESDAN I&amp;E CO LTD</t>
  </si>
  <si>
    <t>JINJIANG CITY AOJIANG FEIPENG CLOTHES &amp; ACCESSORIES CO LTD</t>
  </si>
  <si>
    <t>NO. 85 SANOU INDUSTRIAL ZONE, YINGLIN TOWN, JINJIANG, FUJIAN,362256</t>
  </si>
  <si>
    <t>HIGG FEM SELF-ASSESSMENT; GRS; GOTS</t>
  </si>
  <si>
    <t>NO. 113, MASHA EAST DISTRICT, MASHAN VILLAGE,
YINGLIN TOWN, JINJIANG, QUANZHOU CITY, 
FUJIAN PROVINCE</t>
  </si>
  <si>
    <t>https://map.baidu.com/search/%E6%99%8B%E6%B1%9F%E4%BE%9D%E8%AF%BA%E6%80%9D%E6%9C%8D%E9%A5%B0%E5%88%B6%E9%80%A0%E6%9C%89%E9%99%90%E5%85%AC%E5%8F%B8/@13200533.415,2814574.85,19z?querytype=s&amp;da_src=shareurl&amp;wd=%E6%99%8B%E6%B1%9F%E4%BE%9D%E8%AF%BA%E6%80%9D%E6%9C%8D%E9%A5%B0%E5%88%B6%E9%80%A0%E6%9C%89%E9%99%90%E5%85%AC%E5%8F%B8&amp;c=134&amp;src=0&amp;wd2=%E6%B3%89%E5%B7%9E%E5%B8%82%E6%99%8B%E6%B1%9F%E5%B8%82&amp;pn=0&amp;sug=1&amp;l=12&amp;b=(13171346.55536133,2827941.808437501;13221875.638115238,2854869.2815625006)&amp;from=webmap&amp;biz_forward=%7B%22scaler%22:2,%22styles%22:%22pl%22%7D&amp;sug_forward=1337040d9fb9721e157643b6&amp;device_ratio=2</t>
  </si>
  <si>
    <t>WANHONG GARMENT WEAVING CO LTD</t>
  </si>
  <si>
    <t>27 ZHONGXING ROAD, 
DINGKEKENG VILLAGE, JINJING TOWN,
 JINJIANG  CITY, FUJIAN PROVINCE</t>
  </si>
  <si>
    <t>https://maps.app.goo.gl/whRgGJGDh9e5y72f9</t>
  </si>
  <si>
    <t>DONGGUAN HONGMEI KNITTING GARMENT CO LTD</t>
  </si>
  <si>
    <t>NO.28 YUMIN 6 STREET, XIANGWEI,DALIANG TOWN, DONGGUAN, GUANGDONG</t>
  </si>
  <si>
    <t>https://map.baidu.com/poi/%E4%B8%9C%E8%8E%9E%E5%B8%82%E7%BA%A2%E7%BE%8E%E9%92%88%E7%BB%87%E5%88%B6%E8%A1%A3%E6%9C%89%E9%99%90%E5%85%AC%E5%8F%B8/@12682197.215,2609366.64,19z?uid=bf4d51dd00d8178dcafa5f3a&amp;ugc_type=3&amp;ugc_ver=1&amp;device_ratio=1&amp;compat=1&amp;pcevaname=pc4.1&amp;querytype=detailConInfo&amp;da_src=shareurl</t>
  </si>
  <si>
    <t>GRS; GOTS; OCS</t>
  </si>
  <si>
    <t>DONGGUAN JIAHE KNITTING CO LITD</t>
  </si>
  <si>
    <t>ROOM 201, ROOM 301, BUILDING 1, NO. 138 GAOYING ROAD, GAOYING VILLIAGE, DALANG TOWN, DONGGUAN CITY, GUANGDONG</t>
  </si>
  <si>
    <t>https://map.baidu.com/search/%E5%AE%B6%E5%92%8C%E9%92%88%E7%BB%87%E5%8E%82/@12682855.735,2611865.35,19z?querytype=s&amp;da_src=shareurl&amp;wd=%E5%AE%B6%E5%92%8C%E9%92%88%E7%BB%87%E5%8E%82&amp;c=326&amp;src=0&amp;wd2=%E4%B8%9C%E8%8E%9E%E5%B8%82&amp;pn=0&amp;sug=1&amp;l=19&amp;b=(13494564.972728651,4383825.6694274;13495524.972728651,4384306.6694274)&amp;from=webmap&amp;biz_forward=%7B%22scaler%22:1,%22styles%22:%22pl%22%7D&amp;sug_forward=2fe40badbeebb116f22d83cf&amp;device_ratio=1</t>
  </si>
  <si>
    <t>HAIYANG YIRUI TEXTILE CO LTD</t>
  </si>
  <si>
    <t>NO. 22 TIANSHAN ROAD, YANGJIAPO VILLAGE, FANGYUAN TOWN, HAIYANG, YANTAI, SHANDONG</t>
  </si>
  <si>
    <t>https://map.baidu.com/search/%E6%B5%B7%E9%98%B3%E5%B8%82%E4%BC%97%E9%91%AB%E5%88%B6%E8%A1%A3%E5%8E%82/@13495044.972728651,4384066.1694274,19z?querytype=s&amp;da_src=shareurl&amp;wd=%E6%B5%B7%E9%98%B3%E5%B8%82%E4%BC%97%E9%91%AB%E5%88%B6%E8%A1%A3%E5%8E%82&amp;c=326&amp;src=0&amp;wd2=%E7%83%9F%E5%8F%B0%E5%B8%82%E6%B5%B7%E9%98%B3%E5%B8%82&amp;pn=0&amp;sug=1&amp;l=19&amp;b=(13495232.5235934,4374280.4572546;13496192.5235934,4374761.4572546)&amp;from=webmap&amp;biz_forward=%7B%22scaler%22:1,%22styles%22:%22pl%22%7D&amp;sug_forward=be345b55c11dc4d5b817e712&amp;device_ratio=1</t>
  </si>
  <si>
    <t>GRS; OCS</t>
  </si>
  <si>
    <t>HAIYANG ZHENGDA KNIT GARMENT MAKING CO LTD</t>
  </si>
  <si>
    <t>YAOSHANG VILLAGE, FENGCHENG TOWN, HAIYANG, SHANDONG 265118</t>
  </si>
  <si>
    <t>https://map.baidu.com/search/%E6%AD%A3%E5%A4%A7%E5%88%B6%E8%A1%A3%E6%9C%89%E9%99%90%E5%85%AC%E5%8F%B8/@13495712.5235934,4374520.9572546,19z?querytype=s&amp;da_src=shareurl&amp;wd=%E6%AD%A3%E5%A4%A7%E5%88%B6%E8%A1%A3%E6%9C%89%E9%99%90%E5%85%AC%E5%8F%B8&amp;c=119&amp;src=0&amp;wd2=%E7%83%9F%E5%8F%B0%E5%B8%82%E6%B5%B7%E9%98%B3%E5%B8%82&amp;pn=0&amp;sug=1&amp;l=13&amp;b=(12654477.215,2596974.64;12715917.215,2627758.64)&amp;from=webmap&amp;biz_forward=%7B%22scaler%22:1,%22styles%22:%22pl%22%7D&amp;sug_forward=75036835db8efbae5f0d02bb&amp;device_ratio=1</t>
  </si>
  <si>
    <t>HIGG FEM VERIFICATION; GRS; OCS</t>
  </si>
  <si>
    <t>TONGLU HENGHAO GARMENT</t>
  </si>
  <si>
    <t>NO. 3 BUILDING, HENGCUN FASHION INTELLIGENT MANUFACTURING INDUSTRIAL PARK, NO.7, YUEXIN SECOND ROAD, HENGCUN TOWN, HANGZHOU, ZHEJIANG</t>
  </si>
  <si>
    <t>https://map.baidu.com/search/%E6%81%92%E6%B5%A9%E6%9C%8D%E8%A3%85/@13315100.855,3462506.11,19z?querytype=s&amp;da_src=shareurl&amp;wd=%E6%81%92%E6%B5%A9%E6%9C%8D%E8%A3%85&amp;c=119&amp;src=0&amp;wd2=%E6%9D%AD%E5%B7%9E%E5%B8%82%E6%A1%90%E5%BA%90%E5%8E%BF&amp;pn=0&amp;sug=1&amp;l=13&amp;b=(12655135.735,2599473.35;12716575.735,2630257.35)&amp;from=webmap&amp;biz_forward=%7B%22scaler%22:1,%22styles%22:%22pl%22%7D&amp;sug_forward=517797f77504543d2ab97c22&amp;device_ratio=1</t>
  </si>
  <si>
    <t>HIGG FEM VERIFICATION; GRS; RCS; OCS</t>
  </si>
  <si>
    <t>HANGZHOU KAMCHAU TRADING CO LTD</t>
  </si>
  <si>
    <t>HANGZHOU ROADBOY FOOTWEAR CO LTD</t>
  </si>
  <si>
    <t>NO. 66 BEISHAN ROAD BRANCH, XIN DENG TOWN, FUYANG DISTRICT, HANGZHOU CITY, ZHEJIANG, 311404</t>
  </si>
  <si>
    <t>https://map.baidu.com/search/%E6%9D%AD%E5%B7%9E%E8%B7%AF%E9%82%A6%E9%9E%8B%E4%B8%9A%E6%9C%89%E9%99%90%E5%85%AC%E5%8F%B8/@13330973.776330262,3485310.26411505,19z?querytype=s&amp;da_src=shareurl&amp;wd=%E6%9D%AD%E5%B7%9E%E8%B7%AF%E9%82%A6%E9%9E%8B%E4%B8%9A%E6%9C%89%E9%99%90%E5%85%AC%E5%8F%B8&amp;c=179&amp;src=0&amp;pn=0&amp;sug=0&amp;l=13&amp;b=(13297057,3496186;13356961,3525626)&amp;from=webmap&amp;biz_forward=%7B%22scaler%22:1,%22styles%22:%22pl%22%7D&amp;device_ratio=1</t>
  </si>
  <si>
    <t>HANGZHOU LONGTE IMPORT &amp; EXPORT CO LTD</t>
  </si>
  <si>
    <t>HANGZHOU YUYANG KNITTING CO LTD</t>
  </si>
  <si>
    <t>NO. 28 DONGHUAN ROAD, HENG CUN TOWN, TONGLU COUNTY HANGZHOU CITY, ZHEJIANG 311502</t>
  </si>
  <si>
    <t>ZHANGJIAGANG MEIJI HAT CO LTD</t>
  </si>
  <si>
    <t>NO.30, CHUANGYE ROAD
FENGHUANG TOWN
ZHANGJIAGANG, JIANGSU</t>
  </si>
  <si>
    <t>HANGZHOU STARRY IMPORT &amp; EXPORT CO LTD (ANHUI WHYWIN INTERNATIONAL CO LTD)</t>
  </si>
  <si>
    <t>NINGBO VOLANT LIGHTING APPLIANCES CO LTD</t>
  </si>
  <si>
    <t>WEST SIDE OF VILLAGE COMMITTEE, CAO YI VILLAGE
YUYAO
ZHEJIANG</t>
  </si>
  <si>
    <t>https://surl.amap.com/1yjbUmjH1rcjM</t>
  </si>
  <si>
    <t>ANHUI HI-CHARM LIGHTING CO LTD</t>
  </si>
  <si>
    <t>YULAN ROAD
HANGBU INDUSTRY ZONE
SHUCHENG
ANHUI
231323</t>
  </si>
  <si>
    <t>ZHEJIANG XUXING ELECTRONIC TECHNOLOGY CO LTD</t>
  </si>
  <si>
    <t>NO.10 SHUANGJIA ROAD, ANHUA VILLAGE, ANHUA TOWN, ZHUJI, ZHEJIANG PROVINCE</t>
  </si>
  <si>
    <t>SHENGZHOU SENLINSHENG ARTS &amp; CRAFTS CO LTD</t>
  </si>
  <si>
    <t>BUILDING 9, SHANGYUAN INDUSTRIAL PORT, NO.688, ZHAOMA VILLAGE, CHONGREN TOWN, SHENGZHOU CITY, ZHEJIANG</t>
  </si>
  <si>
    <t>HEY CHINA APPAREL LTD (HEY APPAREL ASIA PACIFIC LTD.)</t>
  </si>
  <si>
    <t>SHANTOU YUANXINGTAI INDUSTRY CO LTD - TONGYU BRANCH</t>
  </si>
  <si>
    <t>TONGYU TOWN, CHAOYANG DISTRICT, SHANTOU CITY, GUANGDONG PROVINCE</t>
  </si>
  <si>
    <t>https://j.map.baidu.com/fd/laA</t>
  </si>
  <si>
    <t>HORIZON INTERNATIONAL GROUP LTD (HUA NING)</t>
  </si>
  <si>
    <t>WENZHOU GRAND SPRING SHOES CO., LTD</t>
  </si>
  <si>
    <t>3RD FLOOR, NO. 2 BUILDING. NO. 301, 303, 305 JINGDE ROAD, GUO XI STREET, OUHAI DISTRICT, WENZHOU, ZHEJIANG</t>
  </si>
  <si>
    <t>ITC ACCESSORIES</t>
  </si>
  <si>
    <t>QINGDAO ALL LOVE ACCESSORIES CO LTD</t>
  </si>
  <si>
    <t>JIUJIANG ROAD 17, QINGDAO , SHANDONG,  266228</t>
  </si>
  <si>
    <t>HIGG FEM SELF-ASSESSMENT; ISO14001; RCS</t>
  </si>
  <si>
    <t>JAM’S IMITATION JEWELLERY MFY</t>
  </si>
  <si>
    <t>DONGGUAN HUMEM JUN ZHAO JEWELRY FACTORY</t>
  </si>
  <si>
    <t>4TH FLOOR, 93 NORTH OF THE NEW BAY, HUMEN TOWN, DONGGUAN CITY, GUANGDONG PROVINCE</t>
  </si>
  <si>
    <t>https://map.baidu.com/?newmap=1&amp;s=inf%26uid%3D501724fd5d5243c22e473364%26wd%3D广东省东莞市虎门镇新湾新港北路93号四楼%26all%3D1%26c%3D119&amp;from=alamap&amp;tpl=mapdots</t>
  </si>
  <si>
    <t>JET HERO UNIVERSAL LTD</t>
  </si>
  <si>
    <t>PUNING JIJIE GARMENT MAKING CO LTD</t>
  </si>
  <si>
    <t>NO. 2 HUADU NORTH DISTRICT, NANHUA ROAD, HUAXI VILLAGE, LISHUA EAST STREET, PUNING, GUANGDONG, 515300</t>
  </si>
  <si>
    <t>https://map.baidu.com/search/%E6%99%AE%E5%AE%81%E5%B8%82%E6%B5%81%E6%B2%99%E4%B8%9C%E8%A1%97%E9%81%93%E5%8D%8E%E6%BA%AA%E6%9D%91%E5%8D%97%E5%8D%8E%E8%B7%AF%E5%8D%8E%E9%83%BD%E5%8C%97%E5%8C%BA2%E5%8F%B7/@12936404.835,2651947.325,19z?querytype=s&amp;da_src=shareurl&amp;wd=%E6%99%AE%E5%AE%81%E5%B8%82%E6%B5%81%E6%B2%99%E4%B8%9C%E8%A1%97%E9%81%93%E5%8D%8E%E6%BA%AA%E6%9D%91%E5%8D%97%E5%8D%8E%E8%B7%AF%E5%8D%8E%E9%83%BD%E5%8C%97%E5%8C%BA2%E5%8F%B7&amp;c=259&amp;src=0&amp;pn=0&amp;sug=0&amp;l=13&amp;b=(12915016,2642110;12963912,2667838)&amp;from=webmap&amp;biz_forward=%7B%22scaler%22:2,%22styles%22:%22pl%22%7D&amp;device_ratio=2</t>
  </si>
  <si>
    <t>JHT (HONGKONG) CORPORATION LIMITED</t>
  </si>
  <si>
    <t>SHANGHAI MARSHMALLOW BIOTECH CO LTD</t>
  </si>
  <si>
    <t>BUILDING 3, BUILDING 4, NO. 58, LANE 1575, WEICHANG ROAD, SHANYANG TOWN, JINSHAN DISTRICT, SHANGHAI</t>
  </si>
  <si>
    <t>https://map.baidu.com/search/%E4%B8%8A%E6%B5%B7%E5%B8%82%E9%87%91%E5%B1%B1%E5%8C%BA%E5%B1%B1%E9%98%B3%E9%95%87%E5%8D%AB%E6%98%8C%E8%B7%AF1575%E5%BC%8458%E5%8F%B73%E5%B9%A2/@13510660.125,3580533,19z?querytype=s&amp;da_src=shareurl&amp;wd=%E4%B8%8A%E6%B5%B7%E5%B8%82%E9%87%91%E5%B1%B1%E5%8C%BA%E5%B1%B1%E9%98%B3%E9%95%87%E5%8D%AB%E6%98%8C%E8%B7%AF1575%E5%BC%8458%E5%8F%B73%E5%B9%A2&amp;c=317&amp;src=0&amp;pn=0&amp;sug=0&amp;l=13&amp;b=(13380063,3692355;13421023,3711331)&amp;from=webmap&amp;biz_forward=%7B%22scaler%22:2,%22styles%22:%22pl%22%7D&amp;device_ratio=2</t>
  </si>
  <si>
    <t>GUANGZHOU ZUOFUN COSMETICS CO LTD</t>
  </si>
  <si>
    <t xml:space="preserve">1 HUAXING MIDDLE ROAD, HUADU, GUANGZHOU </t>
  </si>
  <si>
    <t>https://map.baidu.com/search/%E5%B9%BF%E5%B7%9E%E5%B8%82%E8%8A%B1%E9%83%BD%E5%8C%BA%E6%96%B0%E5%8D%8E%E8%A1%97%E5%8D%8E%E5%85%B4%E5%B7%A5%E4%B8%9A%E5%8C%BA%E5%8D%8E%E5%85%B4%E4%B8%AD%E8%B7%AF1%E5%8F%B7/@12605448.125,2657698,19z?querytype=s&amp;da_src=shareurl&amp;wd=%E5%B9%BF%E5%B7%9E%E5%B8%82%E8%8A%B1%E9%83%BD%E5%8C%BA%E6%96%B0%E5%8D%8E%E8%A1%97%E5%8D%8E%E5%85%B4%E5%B7%A5%E4%B8%9A%E5%8C%BA%E5%8D%8E%E5%85%B4%E4%B8%AD%E8%B7%AF1%E5%8F%B7&amp;c=289&amp;src=0&amp;pn=0&amp;sug=0&amp;l=19&amp;b=(13510340.125,3580384.75;13510980.125,3580681.25)&amp;from=webmap&amp;biz_forward=%7B%22scaler%22:2,%22styles%22:%22pl%22%7D&amp;device_ratio=2</t>
  </si>
  <si>
    <t>JIANGSU GUOTAI GUOSHENG CO LTD</t>
  </si>
  <si>
    <t>JINING HAOQI CLOTHING CO LTD</t>
  </si>
  <si>
    <t>ROOM 101, OFFICE BUILDING, INTELLIGENT EQUIPMENT INDUSTRIAL PARK, WEST OUTER RING ROAD, BEISU TOWN, ZOUCHENG, JINING, SHANDONG, 273500</t>
  </si>
  <si>
    <t>HUAIAN XINRUISHUN GARMENT CO LTD</t>
  </si>
  <si>
    <t>HANQIAO INDUSTRY AREA, HUAIYIN DISTRICT, HUAIAN, JIANGSU PROVINCE, 223300</t>
  </si>
  <si>
    <t>JIANGSU GUOTAI HUASHENG INDUSTRIAL CO LTD</t>
  </si>
  <si>
    <t>ZHANGJIAGANG GUOTAI JOYTIM GARMENT &amp; ACCESSORY CO LTD</t>
  </si>
  <si>
    <t>109 MIDDLE MIAOQIAO ROAD, ZHANGJIAGANG CITY, JIANGSU PROVINCE, 215600</t>
  </si>
  <si>
    <t>https://www.google.com/maps/place/%E5%BC%A0%E5%AE%B6%E6%B8%AF%E5%9B%BD%E6%B3%B0%E9%94%A6%E5%A4%A9%E6%9C%8D%E9%A5%B0%E6%9C%89%E9%99%90%E5%85%AC%E5%8F%B8/@31.8064845,120.7005551,17z/data=!4m14!1m7!3m6!1s0x35b3da724c469971:0x63d558119a8228ca!2z5byg5a625riv5Zu95rOw6ZSm5aSp5pyN6aWw5pyJ6ZmQ5YWs5Y-4!8m2!3d31.80648!4d120.70313!16s%2Fg%2F11swqzqzg9!3m5!1s0x35b3da724c469971:0x63d558119a8228ca!8m2!3d31.80648!4d120.70313!16s%2Fg%2F11swqzqzg9?entry=ttu&amp;g_ep=EgoyMDI1MTEwNS4wIKXMDSoASAFQAw%3D%3D</t>
  </si>
  <si>
    <t>JIANGSU HOLLY UWILL INTERNATIONAL CO LTD</t>
  </si>
  <si>
    <t>LAIZHOU JIAYI ARTS &amp; CRAFTS CO LTD</t>
  </si>
  <si>
    <t>SOUTH OF BALAMIAO WENFENG AREA LAIZHOU SHANDONG PROVINCE</t>
  </si>
  <si>
    <t>https://map.baidu.com/search/%E8%8E%B1%E5%B7%9E%E4%BD%B3%E8%89%BA%E5%B7%A5%E8%89%BA%E5%93%81%E6%9C%89%E9%99%90%E5%85%AC%E5%8F%B8/@13352572.18780668,4435085.769421199,19z?querytype=s&amp;da_src=shareurl&amp;wd=%E8%8E%B1%E5%B7%9E%E4%BD%B3%E8%89%BA%E5%B7%A5%E8%89%BA%E5%93%81%E6%9C%89%E9%99%90%E5%85%AC%E5%8F%B8&amp;c=315&amp;src=0&amp;wd2=%E7%83%9F%E5%8F%B0%E5%B8%82%E8%8E%B1%E5%B7%9E%E5%B8%82&amp;pn=0&amp;sug=1&amp;l=13&amp;b=(13198590,3724026;13258494,3754554)&amp;from=webmap&amp;biz_forward=%7B%22scaler%22:1,%22styles%22:%22pl%22%7D&amp;sug_forward=f728403f5d0efa73bca24046&amp;device_ratio=1</t>
  </si>
  <si>
    <t>JIANGSU Y&amp;S INC (HOLLY GROUP)</t>
  </si>
  <si>
    <t>JIANGSU Y&amp;S INC</t>
  </si>
  <si>
    <t>NO. 19, JINGSHENG ROAD, 
QIANQIAO COUNTRY, WUXI CITY, 
JIANGSU PROVINCE</t>
  </si>
  <si>
    <t>ZHANGJIAGANG XIN CHANG HEADGEAR CO LTD</t>
  </si>
  <si>
    <t>NO. 422 JINCUN ROAD, TANQIAO TOWN, ZHANG JIAGANG, JIANGSU, 215600</t>
  </si>
  <si>
    <t>JIAXING PSG KNITTING (HAINING SINOLINE)</t>
  </si>
  <si>
    <t>HAINING JIREH KNITTING CO LTD</t>
  </si>
  <si>
    <t>NO. 11 DANJIN ROAD, HAINING, ZHEJIANG</t>
  </si>
  <si>
    <t>ISO14001; GRS; GOTS; OCS</t>
  </si>
  <si>
    <t>JOJO FASHION ACCESSORIES CO LTD</t>
  </si>
  <si>
    <t>YIWU YIJIE JEWELRY CO LTD</t>
  </si>
  <si>
    <t>NO. 2800 XICHENG ROAD, YIWU, ZHEJIANG</t>
  </si>
  <si>
    <t>KCNPAUL LTD.</t>
  </si>
  <si>
    <t>KCNPAUL QINGDAO CO LTD</t>
  </si>
  <si>
    <t xml:space="preserve">NO. 209, GUOCHENG ROAD, CHENGYANG DISTRICT, QINGDAO CITY, SHANDONG PROVINCE </t>
  </si>
  <si>
    <t>https://map.baidu.com/search/%E9%9D%92%E5%B2%9B%E4%B9%BE%E6%8B%93%E5%B7%A5%E8%89%BA%E5%93%81%E6%9C%89%E9%99%90%E5%85%AC%E5%8F%B8%E5%9C%B0%E5%9D%80/@13344340.88053681,4345040.705,10.64z?querytype=con&amp;wd=%E9%9D%92%E5%B2%9B%E4%B9%BE%E6%8B%93%E5%B7%A5%E8%89%BA%E5%93%81%E6%9C%89%E9%99%90%E5%85%AC%E5%8F%B8%E5%9C%B0%E5%9D%80&amp;c=236&amp;provider=pc-aladin&amp;pn=0&amp;device_ratio=1&amp;da_src=shareurl</t>
  </si>
  <si>
    <t>LANDY INTERNATIONAL</t>
  </si>
  <si>
    <t>192 TIANFENG ROAD DISTRICT, JIMEI DISTRICT, FUJIAN PROVINCE</t>
  </si>
  <si>
    <t>GRS; FSC</t>
  </si>
  <si>
    <t>LEE SHIN BIO-TECH COSMETICS (SHANGHAI) CO LTD</t>
  </si>
  <si>
    <t>NO. 165 MINQIANG ROAD, SONGJIANG DISTRICT, SHANGHAI, 201612</t>
  </si>
  <si>
    <t>NANTONG MAYMARK INT'L TRADING CO LTD</t>
  </si>
  <si>
    <t>NANTONG IMAGINE TEXTILE &amp; GARMENTS CO LTD</t>
  </si>
  <si>
    <t>FLOOR 5, BUILDING 8, MAIPU SCIENCE PARK, NO.158 XINSHENG ROAD, CHONGCHUAN DISTRICT, NANTONG CITY, JIANGSU PROVINCE</t>
  </si>
  <si>
    <t>https://j.map.baidu.com/d7/VqLk</t>
  </si>
  <si>
    <t>YANGCHENG LIDUO GARMENT</t>
  </si>
  <si>
    <t>GUOMENG INDUSTRIAL PARK, YANDU DISTRICT, YANCHENG CITY, JIANGSU PROVINCE</t>
  </si>
  <si>
    <t>https://cn.bing.com/maps?&amp;ty=18&amp;q=%E7%9B%90%E5%9F%8E%E5%B8%82%E7%9B%90%E9%83%BD%E5%8C%BA%E9%83%AD%E7%8C%9B%E9%95%87%E5%B7%A5%E4%B8%9A%E5%9B%AD%E5%8C%BA&amp;mb=33.484023~119.90231~33.192466~120.404469&amp;cardbg=%23F98745&amp;dt=1762225200000&amp;tt=%E6%B1%9F%E8%8B%8F%E7%9C%81%E7%9B%90%E5%9F%8E%E5%B8%82%E7%9B%90%E9%83%BD%E5%8C%BA&amp;tsts0=%2526ty%253D18%2526q%253D%2525E7%25259B%252590%2525E5%25259F%25258E%2525E5%2525B8%252582%2525E7%25259B%252590%2525E9%252583%2525BD%2525E5%25258C%2525BA%2525E9%252583%2525AD%2525E7%25258C%25259B%2525E9%252595%252587%2525E5%2525B7%2525A5%2525E4%2525B8%25259A%2525E5%25259B%2525AD%2525E5%25258C%2525BA%2526mb%253D33.484023~119.90231~33.192466~120.404469%2526cardbg%253D%252523F98745%2526dt%253D1762225200000&amp;tstt0=%E6%B1%9F%E8%8B%8F%E7%9C%81%E7%9B%90%E5%9F%8E%E5%B8%82%E7%9B%90%E9%83%BD%E5%8C%BA&amp;cp=pjprnmv03t3m&amp;lvl=11.73&amp;pi=0&amp;ftst=0&amp;ftics=False&amp;v=2&amp;sV=2&amp;form=S00027</t>
  </si>
  <si>
    <t>NANTONG SHOW SUN TRADING CO ,LTD</t>
  </si>
  <si>
    <t>SHUYANG MAOSHENG GARMENT CO LTD</t>
  </si>
  <si>
    <t>NO.3 HENGSHAN ROAD, MIAOTOU TOWN, SHUYANG COUNTY, SUQIAN, JIANGSU</t>
  </si>
  <si>
    <t>https://map.baidu.com/search/%E6%B2%AD%E9%98%B3%E8%8C%82%E6%98%87%E6%9C%8D%E9%A5%B0%E8%82%A1%E4%BB%BD%E6%9C%89%E9%99%90%E5%85%AC%E5%8F%B8/@13215828.952372827,4032163.73709785,19z?querytype=s&amp;da_src=shareurl&amp;wd=%E6%B2%AD%E9%98%B3%E8%8C%82%E6%98%87%E6%9C%8D%E9%A5%B0%E8%82%A1%E4%BB%BD%E6%9C%89%E9%99%90%E5%85%AC%E5%8F%B8&amp;c=161&amp;src=0&amp;wd2=%E5%AE%BF%E8%BF%81%E5%B8%82%E6%B2%AD%E9%98%B3%E5%8E%BF&amp;pn=0&amp;sug=1&amp;l=13&amp;b=(13431950,3738537;13481614,3762697)&amp;from=webmap&amp;biz_forward=%7B%22scaler%22:1,%22styles%22:%22pl%22%7D&amp;sug_forward=c2d2498d08802302fbf0cbf5&amp;device_ratio=1</t>
  </si>
  <si>
    <t>NANTONG TIANHONG TEXTILE TECHNOLOGY CO LTD</t>
  </si>
  <si>
    <t>ANHUI SANZHOU GARMENT CO LTD</t>
  </si>
  <si>
    <t>NO. 140 TIYU ROAD, ECONOMIC DEVELOPMENT ZONE, MINGGUANG CITY, ANHUI, 239400</t>
  </si>
  <si>
    <t>NINGBO BRIGHT APPARELS CO LTD</t>
  </si>
  <si>
    <t>167 BAIHE ROAD, XIANGSHAN, ZHEJIANG 315700</t>
  </si>
  <si>
    <t>https://maps.app.goo.gl/3rstQ5T3UWL3Ffwf9</t>
  </si>
  <si>
    <t>NINGBO CHINA YOUNGER TEXTILE CO LTD</t>
  </si>
  <si>
    <t>CYTEX FASHION LIMITED</t>
  </si>
  <si>
    <t>BUILDING 14, NO 219 DONGSHENG ROAD, JIAOCHUAN STREET, ZHENHAI DISTRICT, NINGBO CITY, ZHEJIANG PROVINCE</t>
  </si>
  <si>
    <t>NINGBO FENYA IMP &amp; EXP / BABY LEE HK LTD</t>
  </si>
  <si>
    <t>NINGBO BAIYUN PRINTING CO LTD</t>
  </si>
  <si>
    <t>NO.328 EAST BUZHENG ROAD, WANGCHUN INDUSTRIAL ZONE, NINGBO CITY, ZHEJIANG PROVINCE</t>
  </si>
  <si>
    <t>https://map.baidu.com/poi/%E7%99%BD%E4%BA%91%E5%8D%B0%E5%88%B7/@13522308.792660136,3466001.802304999,17.9z?uid=f9560e0239cf3ac1dfee8ba6&amp;ugc_type=3&amp;ugc_ver=1&amp;device_ratio=2&amp;compat=1&amp;en_uid=f9560e0239cf3ac1dfee8ba6&amp;pcevaname=pc4.1&amp;querytype=detailConInfo&amp;da_src=shareurl</t>
  </si>
  <si>
    <t>NINGBO FORTUNE INTERNATIONAL TRADE CO LTD</t>
  </si>
  <si>
    <t>XIANGSHAN YUFA KNITTING LTD</t>
  </si>
  <si>
    <t>NO.35 ZHENYIN RD, JUEXI STREET, XIANGSHAN COUNTY, NINGBO CITY, ZHEJIANG PROVINCE,</t>
  </si>
  <si>
    <t>https://surl.amap.com/drceIl71q9sF</t>
  </si>
  <si>
    <t>NINGBO HAISHU EXCEL &amp; BUTTERFLY GARMENT CO</t>
  </si>
  <si>
    <t>XIANGSHAN QILONG GARMENT CO LTD</t>
  </si>
  <si>
    <t>NO.110 YUANZHONG ROAD, DANXI DISTRICT, XIANGSHAN, ZHEJIANG, NINGBO, 315700</t>
  </si>
  <si>
    <t>https://j.map.baidu.com/7b/1Evk</t>
  </si>
  <si>
    <t>CHENGHENGLOU INDUSTRIAL ZONE, 
GULIN TOWN, HAISHU DISTRICT, NINGBO CITY, ZHEJIANG PROVINCE,</t>
  </si>
  <si>
    <t>https://j.map.baidu.com/a0/Y_wk</t>
  </si>
  <si>
    <t>NINGBO HAISHU TAIFENG GARMENTS CO LTD</t>
  </si>
  <si>
    <t>YADU XIN VILLAGE SHIQI STREET HAISHU, NINGBO, ZHEJIANG,  31500</t>
  </si>
  <si>
    <t>https://j.map.baidu.com/ce/zFz</t>
  </si>
  <si>
    <t>NINGBO HAISHU KAIGEN SHOES CO LTD</t>
  </si>
  <si>
    <t>YANGZHOU HUAMAO CRAFTWORK CO LTD</t>
  </si>
  <si>
    <t>HONGCHENG MID ROAD NO.34, FANGXIANG TOWN, HANJIANG DISTRICT, YANGZHOU CITY, JIANGSU PROVINCE, YANGZHOU</t>
  </si>
  <si>
    <t>NINGBO HOME DÉCOR PRODUCTS IMP &amp; EXP CORP LTD</t>
  </si>
  <si>
    <t>JINHUA HUIFENG DIE CASTING FACTORY</t>
  </si>
  <si>
    <t>NO. 1, XIAJIE VILLAGE, XIAOSHUN TOWN, JINDONG DISTRICT, JINHUA, ZHEJIANG</t>
  </si>
  <si>
    <t>NINGBO HOME DOLLAR I&amp;E CORP</t>
  </si>
  <si>
    <t>NINGBO SELECTED ELECTRIC APPLIANCE CO LTD</t>
  </si>
  <si>
    <t xml:space="preserve">20# NO.90 MAOHAI ROAD, HUANGJIABU TOWN, 315400 YUYAO, ZHEJIANG </t>
  </si>
  <si>
    <t>https://map.baidu.com/search/%E5%AE%81%E6%B3%A2%E5%B8%82%E6%96%BD%E8%8E%B1%E6%A0%BC%E5%BE%B7%E7%94%B5%E5%99%A8%E6%9C%89%E9%99%90%E5%85%AC%E5%8F%B8/@13463004.125,3505922.17,19z?querytype=s&amp;da_src=shareurl&amp;wd=%E5%AE%81%E6%B3%A2%E5%B8%82%E6%96%BD%E8%8E%B1%E6%A0%BC%E5%BE%B7%E7%94%B5%E5%99%A8%E6%9C%89%E9%99%90%E5%85%AC%E5%8F%B8&amp;c=180&amp;src=0&amp;wd2=%E5%AE%81%E6%B3%A2%E5%B8%82%E4%BD%99%E5%A7%9A%E5%B8%82&amp;pn=0&amp;sug=1&amp;l=16&amp;b=(13541631.860065006,3476734.5583673907;13546511.65967732,3479092.1115550897)&amp;from=webmap&amp;biz_forward=%7B%22scaler%22:1,%22styles%22:%22pl%22%7D&amp;sug_forward=09bcd5ac914866872efaa787&amp;device_ratio=1</t>
  </si>
  <si>
    <t>NINGBO HAISHU YONGHUI METAL FACTORY</t>
  </si>
  <si>
    <t>251 GUANGSHENG VILLAGE, JISHIGANG TOWN, NINGBO ZHEJIANG 315171</t>
  </si>
  <si>
    <t>https://map.baidu.com/search/%E6%B0%B8%E8%BE%89%E5%AE%9E%E4%B8%9A/@13518037.286730807,3467027.9475829,19z?querytype=s&amp;da_src=shareurl&amp;wd=%E6%B0%B8%E8%BE%89%E5%AE%9E%E4%B8%9A&amp;c=180&amp;src=0&amp;wd2=%E5%AE%81%E6%B3%A2%E5%B8%82%E6%B5%B7%E6%9B%99%E5%8C%BA&amp;pn=0&amp;sug=1&amp;l=19&amp;b=(13462604.125,3505728.92;13463404.125,3506115.42)&amp;from=webmap&amp;biz_forward=%7B%22scaler%22:1,%22styles%22:%22pl%22%7D&amp;sug_forward=606ab0d02861ee2b0e3dda0d&amp;device_ratio=1</t>
  </si>
  <si>
    <t>YANGZHOU SHENGYA GIFTS CO LTD</t>
  </si>
  <si>
    <t>LONGHE INDUSTRY CONCENTRATION PARK, FANSHUI TOWN, BAOYING COUNTY, YANGZHOU YANGZHOU 225000</t>
  </si>
  <si>
    <t xml:space="preserve">NINGBO HOME-DOLLAR IMP  &amp; EXP , CORP </t>
  </si>
  <si>
    <t>SHAOXING SHANGYU SONGXIA GOLD LEAVES UMBRELLA</t>
  </si>
  <si>
    <t>LIHE ROAD, SONGXIA TOWN, SHANGYU DISTRICT SHAOXING ZHEJIANG  312300</t>
  </si>
  <si>
    <t>https://map.baidu.com/search/%E9%87%91%E5%8F%B6%E5%AD%90%E4%BC%9E%E4%B8%9A/@13451404.17564865,3495457.45329065,19z?querytype=s&amp;da_src=shareurl&amp;wd=%E9%87%91%E5%8F%B6%E5%AD%90%E4%BC%9E%E4%B8%9A&amp;c=180&amp;src=0&amp;wd2=%E7%BB%8D%E5%85%B4%E5%B8%82%E4%B8%8A%E8%99%9E%E5%8C%BA&amp;pn=0&amp;sug=1&amp;l=19&amp;b=(13517637.286730807,3466834.6975829;13518437.286730807,3467221.1975829)&amp;from=webmap&amp;biz_forward=%7B%22scaler%22:1,%22styles%22:%22pl%22%7D&amp;sug_forward=2c024719ba0059ca3913fd2b&amp;device_ratio=1</t>
  </si>
  <si>
    <t>NINGBO KOSDA NEW MATERIAL TECHNOLOGY CO LTD</t>
  </si>
  <si>
    <t>NO. 1036, CIDONG AVENUE, BINHAI ECONOMIC DEVELOPMENT ZONE, CIXI CITY, NINGBO, ZHEJIANG, 315300</t>
  </si>
  <si>
    <t>NINGBO ITONG IMP &amp; EXP CO LTD</t>
  </si>
  <si>
    <t>CLASSIC TOYS (NINGBO) CO LTD</t>
  </si>
  <si>
    <t>8 XINRUI ROAD, WUXIANG INDUSTRIAL PARK, NINGBO, ZHEJIANG 315111</t>
  </si>
  <si>
    <t>https://maps.baidu.com/poi/%E6%81%92%E5%85%B4%E7%8E%A9%E5%85%B7%E5%85%AC%E5%8F%B8/@13544710.05,3465368.61,19z?uid=9ee392b80349c740bbbd6305&amp;ugc_type=3&amp;ugc_ver=1&amp;device_ratio=2&amp;compat=1&amp;pcevaname=pc4.1&amp;querytype=detailConInfo&amp;da_src=shareurl</t>
  </si>
  <si>
    <t>NINGBO ULI STATIONERY CO LTD</t>
  </si>
  <si>
    <t>BAILIANGQIAO VILLAGE, DONGQIAO TOWN, HAISHU DISTRICT, NINGBO, ZHEJIANG 315000</t>
  </si>
  <si>
    <t>https://map.baidu.com/search/%E5%AE%81%E6%B3%A2%E4%BC%98%E5%8A%9B%E6%96%87%E5%85%B7%E6%9C%89%E9%99%90%E5%85%AC%E5%8F%B8/@13513646.015,3452006.45,19z?querytype=s&amp;da_src=shareurl&amp;wd=%E5%AE%81%E6%B3%A2%E4%BC%98%E5%8A%9B%E6%96%87%E5%85%B7%E6%9C%89%E9%99%90%E5%85%AC%E5%8F%B8&amp;c=180&amp;src=0&amp;wd2=%E5%AE%81%E6%B3%A2&amp;pn=0&amp;sug=1&amp;l=18&amp;b=(13513311.003350118,3451876.9286115984;13514031.122266332,3452195.9812980867)&amp;from=webmap&amp;biz_forward=%7B%22scaler%22:2,%22styles%22:%22pl%22%7D&amp;device_ratio=2</t>
  </si>
  <si>
    <t>NINGBO JOHNSHEN STATIONERY CO LTD</t>
  </si>
  <si>
    <t>NINGBO SENIOR STATIONERY CO LTD</t>
  </si>
  <si>
    <t>216 LONGJIAOSHAN ROAD,
BEILUN ZONE,
NINGBO,
ZHEJIANG,
315806</t>
  </si>
  <si>
    <t>ISO14001，GRS，FSC</t>
  </si>
  <si>
    <t>NINGBO NINGSHING INDUSTRIAL CO LTD</t>
  </si>
  <si>
    <t>WENZHOU RAPID VISION CO LTD</t>
  </si>
  <si>
    <t>NO. A BUILDING NO.3 XINYE ROAD, CHENZHUANG VILLAGE, PANQIAO STREET, OUHAI DISTRICT, WENZHOU</t>
  </si>
  <si>
    <t>NINGBO RAFFINI IMPORT &amp; EXPORT CO LTD</t>
  </si>
  <si>
    <t>NINGBO WELONG PLASTIC PRODUCTS CO LTD</t>
  </si>
  <si>
    <t>1F OF BUILDING 63, BUILDING 64, BUILDING 65, 2F-3F OF BUILDING 67, 2F OF BUILDING 69, 2F-4F OF BUILDING F0013, NO.298 JINSHAN ROAD, JIANGBEI DISTRICT, NINGBO CITY, ZHEJIANG PROVINCE 315000</t>
  </si>
  <si>
    <t>https://maps.app.goo.gl/oubgvXjzXhP5rVux7?g_st=ipc</t>
  </si>
  <si>
    <t>NINGBO RAFFINI IMPORT &amp; EXPORT CO LTD</t>
  </si>
  <si>
    <t>PUJIANG JINYALI CRAFT CO LTD</t>
  </si>
  <si>
    <t xml:space="preserve">NO. 168-27, QIANFANG ROAD, PUJIANG COUNTY, JINHUA CITY,  ZHEJIANG 	</t>
  </si>
  <si>
    <t>GUANGZHOU ZHENGXIANG PRINTING CO LIMITED</t>
  </si>
  <si>
    <t>2 YINSHA 2ND RD, XINTANG TOWN, ZENGCHENG DISTIRCT, GUANGZHOU CITY, GUANGDONG PROVINCE</t>
  </si>
  <si>
    <t>NINGBO RYACA ELECTRICAL CO LTD</t>
  </si>
  <si>
    <t>#298 ANKANG ROAD, KANXI INDUSTRIAL ZONE, KANDUN STREET, CIXI, ZHEJIANG 315304</t>
  </si>
  <si>
    <t>NINGBO SENSEVAN IMP&amp;EXP  CORP</t>
  </si>
  <si>
    <t>NINGBO YINZHOU WONDER HANDICRAFT CO LTD</t>
  </si>
  <si>
    <t>NO. 398 YUNHUI ROAD, YUNLONG TOWN, YINZHOU, NINGBO, ZHEJIANG</t>
  </si>
  <si>
    <t>NINGBO SHUYANG WRAPPING CO LTD</t>
  </si>
  <si>
    <t>BUILDING 9, PHASE II, BINJIANG EQUIPMENT PIORNEER PARK, 36 LANE 68, FENGLIN ROAD, BEILUN DISTRICT , NINGBO 315000</t>
  </si>
  <si>
    <t>https://map.baidu.com/search/%E5%AE%81%E6%B3%A2%E8%88%92%E4%BB%B0%E5%8C%85%E8%A3%85%E7%BA%B8%E6%9C%89%E9%99%90%E5%85%AC%E5%8F%B8/@13548934.7349893,3471178.45190295,19z?querytype=s&amp;da_src=shareurl&amp;wd=%E5%AE%81%E6%B3%A2%E8%88%92%E4%BB%B0%E5%8C%85%E8%A3%85%E7%BA%B8%E6%9C%89%E9%99%90%E5%85%AC%E5%8F%B8&amp;c=289&amp;src=0&amp;wd2=%E5%AE%81%E6%B3%A2%E5%B8%82%E5%8C%97%E4%BB%91%E5%8C%BA&amp;pn=0&amp;sug=1&amp;l=13&amp;b=(13503977.31,3629410.64;13548553.31,3658818.64)&amp;from=webmap&amp;biz_forward=%7B%22scaler%22:1,%22styles%22:%22pl%22%7D&amp;sug_forward=b2655eb89bce5a7b8c1a8938&amp;device_ratio=1</t>
  </si>
  <si>
    <t>NINGBO SYLOON IMP&amp;EXP CO LTD</t>
  </si>
  <si>
    <t>NINGBO SYLOON STATIONERY CO LTD</t>
  </si>
  <si>
    <t>1. FIRST FLOOR, BUILDING 1, 2, ZHENXING ROAD, QIJIASHAN STREET, XIAOGANG, BEILUN DISTRICT, NINGBO CITY, ZHEJIANG PROVICE / 29 HUAPU ROAD, QIJIASHAN STREET, XIAOGANG, BEILUN DISTRICT, NINGBO CITY, ZHEJIANG PROVICE</t>
  </si>
  <si>
    <t>HIGG FEM VERIFICATION; ISO14001; GRS; RCS; FSC</t>
  </si>
  <si>
    <t>GOLDEN HORSE ARTS &amp; CRAFTS CO LTD</t>
  </si>
  <si>
    <t>NO.1 XINGYE ROAD, BAILONGSHAN SUB-DISTRICT, YUNHE COUNTY LISHUI, ZHEJIANG</t>
  </si>
  <si>
    <t>https://j.map.baidu.com/da/wzNk</t>
  </si>
  <si>
    <t>HIGG FEM SELF-ASSESSMENT; ISO14001; FSC</t>
  </si>
  <si>
    <t>NEW LIFE MAGNET CO LTD</t>
  </si>
  <si>
    <t>GUOYICHAN, ZHOUJIAAO VILLAGE, HENGXI TOWN
YINZHOU DISTRICT
NINGBO CITY ZHEJIANG PROVINCE</t>
  </si>
  <si>
    <t>https://j.map.baidu.com/ad/OANk</t>
  </si>
  <si>
    <t>WUYI NEWSUNNY INDUSTRY &amp; TRADING CO LTD</t>
  </si>
  <si>
    <t>NO. 18 LIANHUA ROAD, BAIHUASHAN INDUSTRIAL AREA, WUYI, ZHEJIANG</t>
  </si>
  <si>
    <t>https://j.map.baidu.com/02/FmT</t>
  </si>
  <si>
    <t>ISO14001; RCS</t>
  </si>
  <si>
    <t>WUYI XINHE COMMODITY CO LTD</t>
  </si>
  <si>
    <t xml:space="preserve">NO.14, MUDAN SOUTH ROAD, BAIYANG DISTRICT
WUYI COUNTY
JINHUA CITY, ZHEJIANG </t>
  </si>
  <si>
    <t>https://j.map.baidu.com/a9/MS5</t>
  </si>
  <si>
    <t>ZHEJIANG LUCKCHEN INDUSTRIAL AND TRADING CO LTD</t>
  </si>
  <si>
    <t>SHILIGANG, HUANGLONG INDUSTRY ZONE, HUSHAN STREET, WUYI COUNTY, JINHUA, ZHEJIANG 321200</t>
  </si>
  <si>
    <t>https://j.map.baidu.com/0e/SNti</t>
  </si>
  <si>
    <t>RCS</t>
  </si>
  <si>
    <t>NINGBO XIANGFENG IMP  &amp; EXP  CO LTD</t>
  </si>
  <si>
    <t>NINGBO ZHONGCHENG STATIONERY CO LTD</t>
  </si>
  <si>
    <t>NO.50 JINJI ROAD, XIAOGANG, NINGBO, ZHEJIANG PROVINCE 315803</t>
  </si>
  <si>
    <t>NINGBO ZHENGZHI TRADE CO LTD</t>
  </si>
  <si>
    <t>NINGBO SENDAN GARMENTS CO LTD</t>
  </si>
  <si>
    <t>WEST SIDE OF XINYING ROAD. BEITANG INDUSTRIAL ZONE, JUEXI STREET, XIANGSHAN COUNTY, NINGBO, ZHEJIANG 315708</t>
  </si>
  <si>
    <t>https://j.map.baidu.com/05/7cDc</t>
  </si>
  <si>
    <t>PROFIT CULTURAL &amp; CREATIVE GROUP CO</t>
  </si>
  <si>
    <t>FUZHOU JUNYUE SHOES CO LTD</t>
  </si>
  <si>
    <t>LUXIA VILLAGE INDUSTRIAL ZONE, CHENGMEN TOWN, CANGSHAN DISTRICT, FUZHOU, FUJIAN 350000</t>
  </si>
  <si>
    <t>PROFIT CULTURAL &amp; CREATIVE GROUP CORPORATION</t>
  </si>
  <si>
    <t>TONGLU RISING SUN SHOES CO LTD</t>
  </si>
  <si>
    <t>311504 NO. 99, YUZHAO INDUSTRIAL ZONE FUCHUNJIANG TOWN, TONGLU COUNTY
HANGZHOU CITY, ZHEJIANG</t>
  </si>
  <si>
    <t>https://surl.amap.com/3cnkc6dvhcBp</t>
  </si>
  <si>
    <t>QINGDAO ELFIN CO LTD</t>
  </si>
  <si>
    <t>CUPID JEWELRY CO LTD</t>
  </si>
  <si>
    <t>B2-4, NO. 17 JIUJIANG ROAD, QINGDAO, SHANDONG, 266109</t>
  </si>
  <si>
    <t>https://www.google.com/maps/search/%E9%9D%92%E5%B2%9B%E5%B8%82%E5%8D%B3%E5%A2%A8%E5%8C%BA%E4%B9%9D%E6%B1%9F%E8%B7%AF17%E5%8F%B7B2-4/@36.351949,120.3852685,21z?entry=ttu&amp;g_ep=EgoyMDI1MTEwNC4xIKXMDSoASAFQAw%3D%3D</t>
  </si>
  <si>
    <t>QINGDAO RUIXIAO SHOPPING BAG CO LTD</t>
  </si>
  <si>
    <t>WULIAN TYLESON TEXTILE CO LTD</t>
  </si>
  <si>
    <t>GAOZE TOWN, WULIAN, RIZHAO CITY, SHANDONG PROVINCE</t>
  </si>
  <si>
    <t>https://www.amap.com/search?id=B0FFL0VM1C&amp;city=371121&amp;geoobj=119.228445%7C35.461285%7C122.156462%7C36.750489&amp;query_type=IDQ&amp;query=%E4%BA%94%E8%8E%B2%E5%8E%BF%E6%B3%B0%E4%B9%90%E9%A1%BA%E6%9C%8D%E9%A5%B0%E6%9C%89%E9%99%90%E5%85%AC%E5%8F%B8&amp;zoom=9.38</t>
  </si>
  <si>
    <t>QINGDAO SNP CREATIVE DESIGN CO LTD</t>
  </si>
  <si>
    <t>SNPJS ARTS &amp; CRAFTS CO LTD</t>
  </si>
  <si>
    <t>WEST, WEIJIATUN, LIGEZHAUNG, JIAOZHOU, SHANDONG  266109</t>
  </si>
  <si>
    <t>https://map.baidu.com/poi/%E6%9D%8E%E9%AD%8F%E5%B1%AF%E6%9D%91/@13381485.588474998,4322840.147493012,19.89z?uid=05fdcaeb5c53768cc056ac64&amp;ugc_type=3&amp;ugc_ver=1&amp;device_ratio=1&amp;compat=1&amp;en_uid=05fdcaeb5c53768cc056ac64&amp;pcevaname=pc4.1&amp;querytype=detailConInfo&amp;da_src=shareurl</t>
  </si>
  <si>
    <t>QINGDAO SUNFLOWER JEWELRY CO LTD</t>
  </si>
  <si>
    <t>NORTH-WEST 200 METERS, 15TH MIDDLE SCHOOL, SHUOYANG ROAD, CHENGYANG DISTRICT, SHANDONG, QINGDAO CITY</t>
  </si>
  <si>
    <t>QUANZHOU JUNTOUR GARMENTS CO LTD</t>
  </si>
  <si>
    <t xml:space="preserve">
OFFICE BUILDING, NO.70，KENGDONG XINDONG DEVELOPMENT ZONE, BAOGAI TOWN, SHISHI CITY, QUANZHOU, FUJIAN PROVINCE, (PRODUCTION AREA: PRODUCTION BUILDING A &amp; B, NO.70，KENGDONG XINDONG DEVELOPMENT ZONE, BAOGAI TOWN, SHISHI CITY, QUANZHOU, FUJIAN PROVINCE</t>
  </si>
  <si>
    <t>https://map.baidu.com/search/%E6%B3%89%E5%B7%9E%E5%B8%82%E5%90%9B%E6%8B%93%E6%9C%8D%E9%A5%B0%E6%9C%89%E9%99%90%E5%85%AC%E5%8F%B8/@13210815.195,2822667.1,19z?querytype=s&amp;da_src=shareurl&amp;wd=%E6%B3%89%E5%B7%9E%E5%B8%82%E5%90%9B%E6%8B%93%E6%9C%8D%E9%A5%B0%E6%9C%89%E9%99%90%E5%85%AC%E5%8F%B8&amp;c=134&amp;src=0&amp;wd2=%E6%B3%89%E5%B7%9E%E5%B8%82%E7%9F%B3%E7%8B%AE%E5%B8%82&amp;pn=0&amp;sug=1&amp;l=13&amp;b=(13188261,2816479;13239301,2836191)&amp;from=webmap&amp;biz_forward=%7B%22scaler%22:1,%22styles%22:%22pl%22%7D&amp;sug_forward=2f1dd41371fa3d0ac91b9569&amp;device_ratio=1</t>
  </si>
  <si>
    <t>YANCHENG CITY SHENGYUAN GARMENT FACTORY</t>
  </si>
  <si>
    <t>NO 66. TONGYU ROAD, WUYOU STREET, YANNAN, YANCHENG JIANGSU 224041</t>
  </si>
  <si>
    <t>https://map.baidu.com/search/%E7%9B%90%E5%9F%8E%E5%B8%82%E5%9C%A3%E6%BA%90%E6%9C%8D%E9%A5%B0%E6%9C%89%E9%99%90%E5%85%AC%E5%8F%B8/@13384366.961541915,3913845.6259858,19z?querytype=s&amp;da_src=shareurl&amp;wd=%E7%9B%90%E5%9F%8E%E5%B8%82%E5%9C%A3%E6%BA%90%E6%9C%8D%E9%A5%B0%E6%9C%89%E9%99%90%E5%85%AC%E5%8F%B8&amp;c=317&amp;src=0&amp;wd2=%E7%9B%90%E5%9F%8E%E5%B8%82%E4%BA%AD%E6%B9%96%E5%8C%BA&amp;pn=0&amp;sug=1&amp;l=19&amp;b=(13404012.994293593,3709597.48725095;13404792.494293593,3709965.48725095)&amp;from=webmap&amp;biz_forward=%7B%22scaler%22:1,%22styles%22:%22pl%22%7D&amp;sug_forward=49d959384e219543c61e51ca&amp;device_ratio=1</t>
  </si>
  <si>
    <t>JIANGSU SUMEC CHUANGZHI GARMENT TECHNOLOGY DEVELOPMENT CO LTD</t>
  </si>
  <si>
    <t>88 YANGJIANG GARMENT INDUSTRIAL PARK GAOCHUN NANJING JIANGSU 210019</t>
  </si>
  <si>
    <t>https://map.baidu.com/search/%E6%B1%9F%E8%8B%8F%E8%8B%8F%E7%BE%8E%E8%BE%BE%E5%88%9B%E6%99%BA%E6%9C%8D%E8%A3%85%E7%A7%91%E6%8A%80%E5%8F%91%E5%B1%95%E6%9C%89%E9%99%90%E5%85%AC%E5%8F%B8/@13219422.489098275,3652493.3127180003,19z?querytype=s&amp;da_src=shareurl&amp;wd=%E6%B1%9F%E8%8B%8F%E8%8B%8F%E7%BE%8E%E8%BE%BE%E5%88%9B%E6%99%BA%E6%9C%8D%E8%A3%85%E7%A7%91%E6%8A%80%E5%8F%91%E5%B1%95%E6%9C%89%E9%99%90%E5%85%AC%E5%8F%B8&amp;c=315&amp;src=0&amp;wd2=%E5%8D%97%E4%BA%AC%E5%B8%82%E9%AB%98%E6%B7%B3%E5%8C%BA&amp;pn=0&amp;sug=1&amp;l=11&amp;b=(13114125.72105346,3646986.5994968554;13300352.34014151,3734903.720503145)&amp;from=webmap&amp;biz_forward=%7B%22scaler%22:1,%22styles%22:%22pl%22%7D&amp;sug_forward=5a030b4bf44b16954e776ee0&amp;device_ratio=1</t>
  </si>
  <si>
    <t>JIANGYIN YUXUAN CLOTHING GARMENT FACTORY</t>
  </si>
  <si>
    <t>33-1 XINWEI ROAD JIANGYIN,  JIANGSU 224000</t>
  </si>
  <si>
    <t>https://map.baidu.com/search/%E6%B1%9F%E9%98%B4%E5%B8%82%E6%AF%93%E7%85%8A%E6%9C%8D%E9%A5%B0%E6%9C%89%E9%99%90%E5%85%AC%E5%8F%B8/@13404402.744293593,3709781.48725095,19z?querytype=s&amp;da_src=shareurl&amp;wd=%E6%B1%9F%E9%98%B4%E5%B8%82%E6%AF%93%E7%85%8A%E6%9C%8D%E9%A5%B0%E6%9C%89%E9%99%90%E5%85%AC%E5%8F%B8&amp;c=315&amp;src=0&amp;wd2=%E6%97%A0%E9%94%A1%E5%B8%82%E6%B1%9F%E9%98%B4%E5%B8%82&amp;pn=0&amp;sug=1&amp;l=19&amp;b=(13239605.352464573,3783817.2013419997;13240384.852464573,3784185.2013419997)&amp;from=webmap&amp;biz_forward=%7B%22scaler%22:1,%22styles%22:%22pl%22%7D&amp;sug_forward=4f86bec85dce99243010af08&amp;device_ratio=1</t>
  </si>
  <si>
    <t>NANJING SUMEC CHUANGYUAN GARMENT CO LTD</t>
  </si>
  <si>
    <t>NO. 138 XINGZHEN ROAD, HENLIANG ST, LIHUE DISTRICT, LIUHE NANJING, JIANGSU, 210019</t>
  </si>
  <si>
    <t>https://map.baidu.com/search/%E5%8D%97%E4%BA%AC%E8%8B%8F%E7%BE%8E%E8%BE%BE%E5%88%9B%E5%85%83%E5%88%B6%E8%A1%A3%E6%9C%89%E9%99%90%E5%85%AC%E5%8F%B8/@13239995.102464573,3784001.2013419997,19z?querytype=s&amp;da_src=shareurl&amp;wd=%E5%8D%97%E4%BA%AC%E8%8B%8F%E7%BE%8E%E8%BE%BE%E5%88%9B%E5%85%83%E5%88%B6%E8%A1%A3%E6%9C%89%E9%99%90%E5%85%AC%E5%8F%B8&amp;c=315&amp;src=0&amp;wd2=%E5%8D%97%E4%BA%AC%E5%B8%82%E5%85%AD%E5%90%88%E5%8C%BA&amp;pn=0&amp;sug=1&amp;l=19&amp;b=(13219032.739098275,3652309.3127180003;13219812.239098275,3652677.3127180003)&amp;from=webmap&amp;biz_forward=%7B%22scaler%22:1,%22styles%22:%22pl%22%7D&amp;sug_forward=f2f15ffb6a0bfcf5621c6782&amp;device_ratio=1</t>
  </si>
  <si>
    <t>YANCHENG WEALTHY EMPIRE CO LTD</t>
  </si>
  <si>
    <t>NO. 72 XINYANG ROAD, TINGHU DISTRICT, YANCHENG CITY, JIANGSU PROVINCE, 224003</t>
  </si>
  <si>
    <t>LINTEX (JIANGXI) GARMENT CO LTD</t>
  </si>
  <si>
    <t>4F AND 5F, NO. 8 BUILDING, SOUTH SIDE JINXIN ROAD, ECNOMIC AND TECHNOLOGICAL DEVELOPMENT ZONE, (BEFORE NAMED HONGDUXING TECHNOLOGY ZONE)RUIJIN CITY, JIANGXI PROVINCE</t>
  </si>
  <si>
    <t>QUANZHOU ASSEN GARMENT CO LTD</t>
  </si>
  <si>
    <t>3RD TO 5TH FLOOR OF BUILDING A AND 2ND  TO 3RD FLOOR OF BUILDING B, 22 CHONGYI ROAD, QINGMENG, QUANZHOU CITY, FUJIAN PROVINCE</t>
  </si>
  <si>
    <t>CHENGWU TAIYI GARMENT CO LTD</t>
  </si>
  <si>
    <t>LIUCAIYUAN PRODUCTION BASE, ZHANGLOU TOWN, SHANDONG, HEZE 274200</t>
  </si>
  <si>
    <t>SHANGDONG RONGYANG GARMENT CO LTD</t>
  </si>
  <si>
    <t>NO 18 AND 19, DIGITAL INDUSTRY PARK, EAST SECTION OF WENTING STREET, GOUCUN TOWNSHIP, CHENGWU, HEZE, SHANDONG, 274000</t>
  </si>
  <si>
    <t>SHANGHAI HUJU INTERNATIONAL TRADE CO LTD</t>
  </si>
  <si>
    <t>NANTONG HEALTH &amp; BEYOND HYGIENIC PRODUCTS INC</t>
  </si>
  <si>
    <t>NO 118 YUXIAN ROAD NORTH TOWN STREET RUGAO CITY JIANGSU PROVINCE</t>
  </si>
  <si>
    <t>SHANGHAI CHUANGZHI CRAFT &amp; GIFTS CO LTD</t>
  </si>
  <si>
    <t>BUILDING 2, 827 YAOTANG VILLAGE, TAIRI, JINHUI TOWN, FENGXIAN DISTRICT, SHANGHAI</t>
  </si>
  <si>
    <t>SHANGHAI MUDOO TEXTILE CO LTD</t>
  </si>
  <si>
    <t>JINING YIZHEN GARMENT CO LTD</t>
  </si>
  <si>
    <t>NO. 8 FODU ROAD, ECONOMY DEVELOPMENT ZONE, JINING, SHANDONG, 272509</t>
  </si>
  <si>
    <t>HIGG FEM VERIFICATION; GRS; GOTS</t>
  </si>
  <si>
    <t>SHENGYUEN INTERNATIONAL H.K. LIMITED</t>
  </si>
  <si>
    <t>DONGGUAN XINQI CLOTHING CO LTD</t>
  </si>
  <si>
    <t>NO. 22 NANGE EAST ROAD, DAOJIAO TOWN, DONGGUAN CITY, GUANGDONG 523180</t>
  </si>
  <si>
    <t>https://map.baidu.com/search/%E4%B8%9C%E8%8E%9E%E5%B8%82%E6%AC%A3%E7%90%AA%E6%9C%89%E9%99%90%E5%85%AC%E5%8F%B8%E5%9C%B0%E5%9D%80/@12668955.12797357,2615513.825,12.92z?querytype=con&amp;wd=%E4%B8%9C%E8%8E%9E%E5%B8%82%E6%AC%A3%E7%90%AA%E6%9C%89%E9%99%90%E5%85%AC%E5%8F%B8%E5%9C%B0%E5%9D%80&amp;c=119&amp;provider=pc-aladin&amp;pn=0&amp;device_ratio=1&amp;da_src=shareurl</t>
  </si>
  <si>
    <t>SHENZHEN FUHUAXING GARMENT CO LTD</t>
  </si>
  <si>
    <t>JINJIANG AIDE FASHION CO LTD</t>
  </si>
  <si>
    <t>NO. 77 JINDE ROAD, HEDE INDUSTRIAL PARK 
SANOU VILLGE, YINGLIN TWO N, JINJIANG CITY FUJIAN PROVINCE 
518116</t>
  </si>
  <si>
    <t>JINJIANG MUQING GARMENT CO LTD</t>
  </si>
  <si>
    <t>8TH FLOOR, A5 YINGHAO ROAD, YINGLIN PARK, JINJIANG ECONOMIC DEVELOPMENT ZONE, YINGLIN TOWN, QUANZHOU, FUJIAN, 362256</t>
  </si>
  <si>
    <t>https://map.baidu.com/poi/%E6%99%8B%E6%B1%9F%E5%B8%82%E6%B2%90%E6%B8%85%E6%9C%8D%E8%A3%85%E5%88%B6%E9%80%A0%E6%9C%89%E9%99%90%E5%85%AC%E5%8F%B8/@13199675.175743256,2810128.4200012116,19z?uid=d17b0783e8683e3d09b93a20&amp;ugc_type=3&amp;ugc_ver=1&amp;device_ratio=1&amp;compat=1&amp;pcevaname=pc4.1&amp;querytype=detailConInfo&amp;da_src=shareurl</t>
  </si>
  <si>
    <t>SHENZHEN KEEPME COSMETICS LTD</t>
  </si>
  <si>
    <t>RIFESHOW COSMETICS CO LTD</t>
  </si>
  <si>
    <t>NO. 67 DASHI ROAD, FOTANG TOWN, YIWU CITY, ZHEJIANG PROVINCE 322002</t>
  </si>
  <si>
    <t>TOPAUL TECHNOLOGY LIMITED</t>
  </si>
  <si>
    <t>DONGGUAN EDO ELECTRONIC TECHNOLOGY CO LTD</t>
  </si>
  <si>
    <t>503 DONG'ER ROAD, YAYAO INDUSTRIAL ZONE, HUMEN TOWN, DONGGUAN CITY, GUANGDONG PROVINCE 523000</t>
  </si>
  <si>
    <t>https://surl.amap.com/lO3xxsFp0Xt</t>
  </si>
  <si>
    <t>SILVERTEX HOSIERY INTERNATIONAL CO LTD</t>
  </si>
  <si>
    <t>YIWU BOHONG KNITTING CO LTD</t>
  </si>
  <si>
    <t>NO. 700, HUMIN ROAD, NIANSANLI STREET, YIWU CITY, ZHEJIANG PROVINCE</t>
  </si>
  <si>
    <t>https://surl.amap.com/1vMHc345G0</t>
  </si>
  <si>
    <t>HIGG FEM VERIFICATION; ISO14001; GRS; OCS</t>
  </si>
  <si>
    <t>SRJ ACCESSORIES CO ,LTD</t>
  </si>
  <si>
    <t>QINGDAO JSY FASHION CO LTD</t>
  </si>
  <si>
    <t>UNIT 2, BUILDING 13, JUNHEYUNGU FUTURE INNOVATION PARK, NO.6 BAISHAWAN ROAD, LIUTING STREET, CHENGYANG DISTRICT, QINGDAO CITY, SHANDONG PROVINCE</t>
  </si>
  <si>
    <t>SRJ ACCESSORIES CO LTD</t>
  </si>
  <si>
    <t>QINGDAO VERSE JEWELRY CO LTD</t>
  </si>
  <si>
    <t>NO. 11 XIERONG ROAD CHENGYANG DISTRICT QINGDAO SHANDONG 266108</t>
  </si>
  <si>
    <t>https://map.baidu.com/poi/%E9%9D%92%E5%B2%9B%E9%9F%B5%E6%96%87%E5%B7%A5%E8%89%BA%E5%93%81%E6%9C%89%E9%99%90%E5%85%AC%E5%8F%B8/@13400663.84540532,4312356.280935882,19z?uid=f985da376981118a3062129f&amp;ugc_type=3&amp;ugc_ver=1&amp;device_ratio=1&amp;compat=1&amp;en_uid=f985da376981118a3062129f&amp;pcevaname=pc4.1&amp;querytype=detailConInfo&amp;da_src=shareurl</t>
  </si>
  <si>
    <t>SUNROSE INTERNATIONAL CO LTD</t>
  </si>
  <si>
    <t>NINGBO HAISHU WANQIANYAO TEXTILE CO LTD</t>
  </si>
  <si>
    <t>NO. 197 SHAN SHAN ROAD, WANGCHUN INDUSTRIAL ZONE, HAISHU DISTRICT, NINGBO, ZHEJIANG 315000</t>
  </si>
  <si>
    <t>HANGZHOU FUYANG RUNLONG SHOES CO LTD</t>
  </si>
  <si>
    <t>NO. 109-1 JINCHENG ROAD, XINDENG TOWN, FUYANG DISTRICT, HANGZHOU, ZHEJIANG 311400</t>
  </si>
  <si>
    <t>https://map.baidu.com/search/%E6%9D%AD%E5%B7%9E%E5%AF%8C%E9%98%B3%E6%B6%A6%E9%9A%86%E9%9E%8B%E4%B8%9A%E6%9C%89%E9%99%90%E5%85%AC%E5%8F%B8/@13330031.6075707,3480326.332735151,19z?querytype=s&amp;da_src=shareurl&amp;wd=%E6%9D%AD%E5%B7%9E%E5%AF%8C%E9%98%B3%E6%B6%A6%E9%9A%86%E9%9E%8B%E4%B8%9A%E6%9C%89%E9%99%90%E5%85%AC%E5%8F%B8&amp;c=1&amp;src=0&amp;pn=0&amp;sug=0&amp;l=5&amp;b=(6000115.599367408,970998.631481694;19918323.59936741,8679670.631481694)&amp;from=webmap&amp;biz_forward=%7B%22scaler%22:2,%22styles%22:%22pl%22%7D&amp;device_ratio=2</t>
  </si>
  <si>
    <t>HANGZHOU YONGHAO SHOE INDUSTRIAL CO LTD</t>
  </si>
  <si>
    <t>BUILDING 2, NO. 479 XINGPU ROAD, PUYANG TOWN, XIAOSHAN DISTRICT, HANGZHOU, ZHEJIANG SHENG</t>
  </si>
  <si>
    <t>https://map.baidu.com/search/%E6%9D%AD%E5%B7%9E%E6%B0%B8%E5%A5%BD%E9%9E%8B%E4%B8%9A%E6%9C%89%E9%99%90%E5%85%AC%E5%8F%B8/@13387220.125,3479071.000000003,19z?querytype=s&amp;da_src=shareurl&amp;wd=%E6%9D%AD%E5%B7%9E%E6%B0%B8%E5%A5%BD%E9%9E%8B%E4%B8%9A%E6%9C%89%E9%99%90%E5%85%AC%E5%8F%B8&amp;c=1&amp;src=0&amp;pn=0&amp;sug=0&amp;l=5&amp;b=(6000115.599789403,970998.6304932758;19918323.599789403,8679670.630493276)&amp;from=webmap&amp;biz_forward=%7B%22scaler%22:2,%22styles%22:%22pl%22%7D&amp;device_ratio=2</t>
  </si>
  <si>
    <t>SUREFIT LIMITED</t>
  </si>
  <si>
    <t>GUANG'AN QIXIANG MANUFACTURING CO LTD</t>
  </si>
  <si>
    <t>NO. 105, QINGYUAN 2ND ROAD, FENGHE TOWN, LINSHUI COUNTY</t>
  </si>
  <si>
    <t>ZHUMADIAN RUNTIAN MANUFACTURING CO LTD</t>
  </si>
  <si>
    <t>FLOORS 1-3 BUILDING 6, HANSHANG INDUSTRIAL PARK, SUIPING COUNTY, ZHUMADIAN, HENAN SHENG</t>
  </si>
  <si>
    <t>SUZHOU CAMCO TEXTILE CO LTD</t>
  </si>
  <si>
    <t>NANCHANG WEIJIA GARMENTS CO LTD</t>
  </si>
  <si>
    <t>NO. 132 FULING FIRST ROAD, XIAOLAN ECONOMIC &amp; TECHNOLOGICAL DEVELOPMENT ZONE, NANCHANG, JIANGXI 330200</t>
  </si>
  <si>
    <t>TAY HSIN KNITTING CO LTD</t>
  </si>
  <si>
    <t>TAY HSIN (NANHAI FOSHAN) KNITTING CO LTD</t>
  </si>
  <si>
    <t>1 SHABU WEST RD, SHABU INDUSTRIAL DISTRICT, SHACHONG, LISHUI TOWN, NANHAI DISTRICT, FOSHAN, GUANGDONG, 528244</t>
  </si>
  <si>
    <t>ISO14001; GRS; OCS</t>
  </si>
  <si>
    <t>UNION WIN INTERNATIONAL HOLDINGS LTD</t>
  </si>
  <si>
    <t>UNION WIN FASHION CO</t>
  </si>
  <si>
    <t>QIAN JI XIA, SHI JING VILLAGE, DA CHONG TOWN, ZHONG SHAN CITY, GUANDONG PROVINCE, 528405</t>
  </si>
  <si>
    <t>https://surl.amap.com/2hhVLLB7L7XV</t>
  </si>
  <si>
    <t>ZHUCHENG TIANYAO GARMENT CO LTD</t>
  </si>
  <si>
    <t>ZANGKEJIA ROAD TEXTILE &amp; GARMENT INDUCTRIAL PARK 
LOGDU DISTRICT ZHUCHENG 
SHANDONG PROVINCE</t>
  </si>
  <si>
    <t>https://map.baidu.com/search/%E8%AF%B8%E5%9F%8E%E5%A4%A9%E8%80%80%E6%9C%8D%E8%A3%85%E6%9C%89%E9%99%90%E5%85%AC%E5%8F%B8/@13288820.612174088,4268197.3688222,18.89z?querytype=s&amp;da_src=shareurl&amp;wd=%E8%AF%B8%E5%9F%8E%E5%A4%A9%E8%80%80%E6%9C%8D%E8%A3%85%E6%9C%89%E9%99%90%E5%85%AC%E5%8F%B8&amp;c=224&amp;src=0&amp;wd2=%E6%BD%8D%E5%9D%8A%E5%B8%82%E8%AF%B8%E5%9F%8E%E5%B8%82&amp;pn=0&amp;sug=1&amp;l=13&amp;b=(13441598.611984175,3679527.4998555067;13476945.34487328,3697163.8927300903)&amp;from=webmap&amp;biz_forward=%7B%22scaler%22:1,%22styles%22:%22pl%22%7D&amp;sug_forward=9624468fe9284d8826d2bbc9&amp;device_ratio=1</t>
  </si>
  <si>
    <t>HIGG FEM VERIFICATION; GRS; GOTS; OCS</t>
  </si>
  <si>
    <t>WE ACCESSORIES CO LTD</t>
  </si>
  <si>
    <t>DEQING SHENGTIAN GARMENTS CO LTD</t>
  </si>
  <si>
    <t>INDUSTRIAL AREA, XINSHI TOWN, DEQING COUNTY, HUZHOU, ZHEJIANG 313201</t>
  </si>
  <si>
    <t>https://map.baidu.com/poi/%E5%BE%B7%E6%B8%85%E7%9B%9B%E5%A4%A9%E6%9C%8D%E9%A5%B0%E6%9C%89%E9%99%90%E5%85%AC%E5%8F%B8/@13390899.8719002,3563090.12940285,19z?uid=859a65e016f3cc1788db7344&amp;ugc_type=3&amp;ugc_ver=1&amp;device_ratio=1&amp;compat=1&amp;en_uid=859a65e016f3cc1788db7344&amp;pcevaname=pc4.1&amp;querytype=detailConInfo&amp;da_src=shareurl</t>
  </si>
  <si>
    <t>TONGLU FUWEI KNITTING FACTORY</t>
  </si>
  <si>
    <t>SUN JIA VILLAGE, HENG CUN TOWN, TONGLU DISTRICT, HANGZHOU, ZHEJIANG 311500</t>
  </si>
  <si>
    <t>https://www.google.com/maps/dir//NO.188%20DUSHAN%20ROAD,HENGCUN%20TOWN,TONGLU%20DISTRIC,%20HANGZHOU,ZHEJIANG,CHINA</t>
  </si>
  <si>
    <t>HIGG FEM SELF-ASSESSMENT; GRS</t>
  </si>
  <si>
    <t>WEIFANG MAGCO</t>
  </si>
  <si>
    <t>GAOMI QIYANG GARMENTS CO LTD</t>
  </si>
  <si>
    <t>ZHUGOU COMMUNITY, CHAIGOU TOWN, GAOMI CITY, WEIFANG, SHANDONG, 261517</t>
  </si>
  <si>
    <t>https://map.baidu.com/search/%E9%AB%98%E5%AF%86%E5%B8%82%E5%90%AF%E6%B4%8B%E6%9C%8D%E8%A3%85%E6%9C%89%E9%99%90%E5%85%AC%E5%8F%B8/@13301865.085,4306829.92,19z?querytype=s&amp;da_src=shareurl&amp;wd=%E9%AB%98%E5%AF%86%E5%B8%82%E5%90%AF%E6%B4%8B%E6%9C%8D%E8%A3%85%E6%9C%89%E9%99%90%E5%85%AC%E5%8F%B8&amp;c=287&amp;src=0&amp;wd2=%E6%BD%8D%E5%9D%8A%E5%B8%82%E9%AB%98%E5%AF%86%E5%B8%82&amp;pn=0&amp;sug=1&amp;l=13&amp;b=(13251097,4366610;13290521,4387346)&amp;from=webmap&amp;biz_forward=%7B%22scaler%22:2,%22styles%22:%22pl%22%7D&amp;sug_forward=2794240e2ffe4d6bc8213d33&amp;device_ratio=2</t>
  </si>
  <si>
    <t>YISHUI GUANGHENG GARMENT CO LTD</t>
  </si>
  <si>
    <t>ECONOMIC DEVELOPMENT ZONE, YISHUI COUNTY, LINYI CITY, SHANDONG 276400</t>
  </si>
  <si>
    <t>WEIHAI SELECT GARMENT CO LTD</t>
  </si>
  <si>
    <t>NO.14-1 AND NO.14-2 OF FENGHUANG ROAD, ZETOU TOWN, WENDENG DISTRICT, 264401 WEIHAI, SHANDONG SHENG</t>
  </si>
  <si>
    <t>https://surl.amap.com/12xvQV01ngnw</t>
  </si>
  <si>
    <t>WELLFRESH CO LTD</t>
  </si>
  <si>
    <t>DONGGUAN YUDA GARMENT CO LTD</t>
  </si>
  <si>
    <t>ROOM 301, BUILDING 1, NO.12, ZHU YUAN ROAD, SI COUNTRY, BAISHA, HUMEN TOWN, DONGGUAN CITY, GUANGDONG PROVINCE</t>
  </si>
  <si>
    <t>https://map.baidu.com/search/%E4%B8%9C%E8%8E%9E%E9%92%B0%E8%BE%BE%E6%9C%8D%E9%A5%B0%E6%9C%89%E9%99%90%E5%85%AC%E5%8F%B8/@12653997.32,2601391.186923077,12.84z?querytype=s&amp;wd=%E4%B8%9C%E8%8E%9E%E9%92%B0%E8%BE%BE%E6%9C%8D%E9%A5%B0%E6%9C%89%E9%99%90%E5%85%AC%E5%8F%B8&amp;c=187&amp;provider=pc-aladin&amp;pn=0&amp;device_ratio=1&amp;da_src=shareurl</t>
  </si>
  <si>
    <t>WELON INTERNATIONAL LTD</t>
  </si>
  <si>
    <t>HUIZHOU CITY HUAXING SPORTS PRODUCTS MANUFACTURER</t>
  </si>
  <si>
    <t>4TH FLOOR OF 2ND PRODUCTION BUILDING, CHANGFANG INDUSTRIAL ZONE,
1 YINGYUNDONG ROAD, DONGJIANG HIGH-TECH INDUSTRIAL PACK, 
ZHONGKAIGOAXIN DISTRICT, HUIZHOU CITY, GUANGDONG PROVINCE</t>
  </si>
  <si>
    <t>https://map.baidu.com/search/%E6%83%A0%E5%B7%9E%E6%A1%A6%E5%85%B4%E8%BF%90%E5%8A%A8%E7%94%A8%E5%93%81%E6%9C%89%E9%99%90%E5%85%AC%E5%8F%B8/@12754570.795,2630317.77,19z?querytype=s&amp;da_src=shareurl&amp;wd=%E6%83%A0%E5%B7%9E%E6%A1%A6%E5%85%B4%E8%BF%90%E5%8A%A8%E7%94%A8%E5%93%81%E6%9C%89%E9%99%90%E5%85%AC%E5%8F%B8&amp;c=257&amp;src=0&amp;pn=0&amp;sug=0&amp;l=13&amp;b=(12584668,2608585;12645852,2639113)&amp;from=webmap&amp;biz_forward=%7B%22scaler%22:2,%22styles%22:%22pl%22%7D&amp;device_ratio=2</t>
  </si>
  <si>
    <t>WENZHOU HISIGHT EYEWEAR CO LTD</t>
  </si>
  <si>
    <t>BUILDING NO. 3, NO. 56 NIRONGZHONG ROAD, KUNPENG STREET, MARINE ECONOMIC DEVELOPMENT DEMONSTRATION ZONE, WENZHOU 325026</t>
  </si>
  <si>
    <t>WENZHOU HONGSHEN INTERNATIONAL TRADE CO LTD</t>
  </si>
  <si>
    <t>WENZHOU WEILIN LEATHER CO LTD</t>
  </si>
  <si>
    <t>OUJIANG ROAD, WENZHOU DAQIAO INDUSTRIAL PARK, BEIBAIXIANG TOWN, YUEQING ZHEJIANG</t>
  </si>
  <si>
    <t>https://www.google.com/maps/dir/28.0137304,120.8019853/%E4%B8%AD%E5%9B%BD%E6%B5%99%E6%B1%9F%E7%9C%81%E6%B8%A9%E5%B7%9E%E5%B8%82%E4%B9%90%E6%B8%85%E5%B8%82%E6%B8%A9%E5%B7%9E%E4%BC%9F%E6%9E%97%E7%9A%AE%E4%BB%B6%E6%9C%89%E9%99%90%E5%85%AC%E5%8F%B8+%E9%82%AE%E6%94%BF%E7%BC%96%E7%A0%81:+325103/@28.0148717,120.7975221,17z/data=!4m8!4m7!1m0!1m5!1m1!1s0x344f7a28e5b5108f:0xf1a1a33854080828!2m2!1d120.800097!2d28.014867?entry=ttu&amp;g_ep=EgoyMDI1MTExMi4wIKXMDSoASAFQAw%3D%3D</t>
  </si>
  <si>
    <t>WENZHOU KANGCHENG EYEWEAR CO LTD</t>
  </si>
  <si>
    <t>TAIZHOU JINHUI GLASSES CO LTD</t>
  </si>
  <si>
    <t>NO. 668 YANGSI INDUSTRIAL ZONE, ZHANGAN STREET, JIAOJIANG DISTRICT, TAIZHOU, ZHEJIANG 318017</t>
  </si>
  <si>
    <t>WENZHOU KINGLAND IMP&amp;EXP TRADE CO LTD</t>
  </si>
  <si>
    <t>WENZHOU DONGOU GLASSES CO LTD</t>
  </si>
  <si>
    <t>NO 31, YANFAN ROAD, YANGYI STREET, LUCHENG DISTRICT, WENZHOU CITY, ZHEJIANG PROVINCE</t>
  </si>
  <si>
    <t>WENZHOU STEED INT'L INDUSTRY CO LTD</t>
  </si>
  <si>
    <t>WENZHOU JINT SHOES CO LTD</t>
  </si>
  <si>
    <t>BUILDING 2, 55 NANHUI ROAD, SHANGHUI ZONE, LOUQIAO STREET, OUHAI DISTRICT, WENZHOU</t>
  </si>
  <si>
    <t>WENZHOU UNION FASHION CO LTD</t>
  </si>
  <si>
    <t>TAIZHOU BAILIAN GLASSES MANUFACTURING CO LTD</t>
  </si>
  <si>
    <t>LI'AO VILLAGE LINHAI CITY, TAIZHOU CITY ZHEJIANG 317000</t>
  </si>
  <si>
    <t>DONGGUAN UNION FASHION HANDBAG CO LTD</t>
  </si>
  <si>
    <t>NO. 33 JINYUAN ROAD, LIAOBU, LIAOBU TOWN, 523410, 
DONGGUAN, GUANGDONG SHENG</t>
  </si>
  <si>
    <t>WUXI DONGYU TEXTILE CO LTD</t>
  </si>
  <si>
    <t>10 CHUANGYE ROAD, 
DONGGANG TOWN, WUXI, 
JIANGSU PROVINCE</t>
  </si>
  <si>
    <t>https://www.amap.com/search?query=%E6%97%A0%E9%94%A1%E4%B8%9C%E8%A3%95%E7%BA%BA%E7%BB%87%E5%93%81%E6%9C%89%E9%99%90%E5%85%AC%E5%8F%B8&amp;city=320200&amp;geoobj=120.50759%7C31.687419%7C120.518514%7C31.692519&amp;zoom=17.5</t>
  </si>
  <si>
    <t>WUXI EVERBRIGHT INTERNATIONAL CO LTD</t>
  </si>
  <si>
    <t>WUXI EVERBRIGHT FASHION (AIBO)</t>
  </si>
  <si>
    <t>NO.568, CHUNHUI ROAD, 
HUISHAN INDUSTRIAL AREA, 
WUXI CITY, JIANGSU PROVINCE</t>
  </si>
  <si>
    <t>https://maps.app.goo.gl/hvvjJWVRudjtZExYA</t>
  </si>
  <si>
    <t>WUXI EVERBRIGHT INTERNATIONAL CO ,LTD</t>
  </si>
  <si>
    <t>QUANJIAO JIANYE FUSHI COMPANY</t>
  </si>
  <si>
    <t>YANGQIAO INDUSTRIAL PARK, XIANGHE TOWN, QUANJIAO COUNTY, CHUZHOU CITY, ANHUI PROVINCE</t>
  </si>
  <si>
    <t>https://maps.app.goo.gl/eLDD3Zb4hGY1a7ur9</t>
  </si>
  <si>
    <t>WUXI RUNRUN GARMENTS CO LTD</t>
  </si>
  <si>
    <t>288 CHUNHUI ROAD WUXI JIANGSU 214177</t>
  </si>
  <si>
    <t>https://maps.app.goo.gl/PzoVNwKzXHaRsJVa6</t>
  </si>
  <si>
    <t>WUXI HUA JINGDU TEXTILE CO</t>
  </si>
  <si>
    <t>WUXI XINBAITONG GARMENT CO LTD</t>
  </si>
  <si>
    <t>NO. 7 HEXIN ROAD YUNLIN COMMUNITY XISHEN DISTRICT WUXI, 214101, JIANGSU</t>
  </si>
  <si>
    <t xml:space="preserve">WUXI ZI YUNHAI TRADING CO ,LTD </t>
  </si>
  <si>
    <t>YISHI SCARF FACTORY</t>
  </si>
  <si>
    <t>NO. 350, ZHONGSHAN ROAD, 
CHONGFU INDUSTRIAL ZONE, TONGXIANG CITY, 
ZHEJIANG PROVINCE</t>
  </si>
  <si>
    <t>https://maps.app.goo.gl/6cTcQJHf6SLEQj8Z6?g_st=ipc</t>
  </si>
  <si>
    <t>HUAIAN HENGTONG GLOVES &amp; CAPS CO LTD</t>
  </si>
  <si>
    <t>NO.12 EAST OF 1ST AVENUE, INDUSTRIAL PARK, HONGZE COUNTRY, HUAIAN, JIANGSU 223100</t>
  </si>
  <si>
    <t>https://maps.app.goo.gl/131is7qYWrCocE3E6?g_st=ipc</t>
  </si>
  <si>
    <t>WUXI ZI YUNHAI TRADING CO LTD</t>
  </si>
  <si>
    <t>HUAIAN MEITAI GARMENT CO LTD</t>
  </si>
  <si>
    <t>BUILDING #4,NO.22 NANMACHANG AVENUE, ECONOMIC TECHNOLOGY DEVELOPMENT DISTRICT, HUAIAN, JIANGSU, 223001</t>
  </si>
  <si>
    <t>WUYI SHUNFENG STAINLESS STEEL PRODUCTS CO LTD</t>
  </si>
  <si>
    <t>NO. 2 WUYI RD
TONGQIN INDUSTRIAL WAY
WUYI TOWN, YONGKANG CITY, ZHEJIANG PROVINCE</t>
  </si>
  <si>
    <t>https://map.360.cn/?pid=bafeedf3bd030ed1&amp;src=onebox-map_new_shuidi-map&amp;sqid=d449754f42fda800671b51b915159b18</t>
  </si>
  <si>
    <t>XIAMEN HONESTY IMPORTS &amp; EXPORTS CO LTD</t>
  </si>
  <si>
    <t>JINJIANG RONGQING SHOES &amp; PLASTIC CO LTD</t>
  </si>
  <si>
    <t>CHIDIAN INDUSTRY AREA, CHIDIAN TOWN, 
JINJIANG CITY, QUANZHOU, 
FUJIAN PROVINCE0</t>
  </si>
  <si>
    <t>QUANZHOU QISHUAI SHOES CO LTD</t>
  </si>
  <si>
    <t>DATINGPU INDUSTRIAL, MAJIA TOWN, LUOJIANG DISTRICT, QUANZHOU, FUJIAN  362014</t>
  </si>
  <si>
    <t>XIAMEN LURONG ARTS &amp; CRAFTS CO LTD</t>
  </si>
  <si>
    <t>ZHEJIANG MEIZHIYUAN COSMETICS CO LTD</t>
  </si>
  <si>
    <t>BUILDING F, NO.139 FANGSHAN ROAD, FOTANG TOWN, NORTH ROAD, XIANG'AN DISTRICT, YIWU CITY, JINHUA CITY, ZHEJIANG PROVINCE</t>
  </si>
  <si>
    <t>https://j.map.baidu.com/93/M3yk</t>
  </si>
  <si>
    <t>ROOM 201, 2ND FLOOR, 2ND BUILDING, 
1409 LIANMEI ST.,TONGAN DISTRICT, 
XIAMEN CITY, FUJIAN PROVINCE</t>
  </si>
  <si>
    <t>https://j.map.baidu.com/05/qMzk</t>
  </si>
  <si>
    <t>FUJIAN DEHUA JINHUA PORCELAIN CO LTD</t>
  </si>
  <si>
    <t>NO. 666 FUPING ROAD, PENGXIANG INDUSTRIAL ZONE DEHUA QUANZHOU FUJIAN 362500</t>
  </si>
  <si>
    <t>https://j.map.baidu.com/35/WoMJ</t>
  </si>
  <si>
    <t>XIAMEN APPLE AROMA CO LTD</t>
  </si>
  <si>
    <t xml:space="preserve">5TH FLOOR, NO. 288-3 OF SHANGTANG NORTH ROAD, XIANG'AN DISTRICT, 361100 XIAMEN, FUJIAN SHENG, </t>
  </si>
  <si>
    <t>https://j.map.baidu.com/b7/1Uyk</t>
  </si>
  <si>
    <t>XIANGYUN CLOTHING CO LTD</t>
  </si>
  <si>
    <t>ZHONGSHAN CHANGWANG GARMENT</t>
  </si>
  <si>
    <t xml:space="preserve">B402 BUILDING-B,NO.97 CAIHONG ROAD ,WEST DISTRICT, ZHONGSHAN, GUANGDONG
</t>
  </si>
  <si>
    <t>YIWU CHUN SURPLUS JEWELRY &amp; ACCESSORIES CO LTD</t>
  </si>
  <si>
    <t>YIWU CITY SHIYUN JEWELRY FACTORY</t>
  </si>
  <si>
    <t>8TH FLOOR, BUILDING NO.7 QUCHENG STREET ROAD NO.18, HOUZHAI STREET, YIWU CITY, ZHEJIANG</t>
  </si>
  <si>
    <t>YIWU DO TENG</t>
  </si>
  <si>
    <t>GUANGZHOU CATISA LEATHER CO LTD</t>
  </si>
  <si>
    <t>101 &amp; FLOOR 2-4, BUILDING B, NO. 6 HUILONG STREET, SHILLING TOWN, 510860, GUANGZHOU</t>
  </si>
  <si>
    <t>https://map.baidu.com/poi/%E5%B9%BF%E5%B7%9E%E5%B8%82%E5%8D%A1%E8%92%82%E8%8E%8E%E7%9A%AE%E5%85%B7%E6%9C%89%E9%99%90%E5%85%AC%E5%8F%B8/@12600811.31,2668851.15,19z?uid=23b41de9a0ee98729e9d68fc&amp;ugc_type=3&amp;ugc_ver=1&amp;device_ratio=2&amp;compat=1&amp;pcevaname=pc4.1&amp;querytype=detailConInfo&amp;da_src=shareurl</t>
  </si>
  <si>
    <t>YIWU FLYBEAR TOY COMPANY LIMITED</t>
  </si>
  <si>
    <t>NO 1 HOUXI ROAD NIANSANLI STREET YIWU CITY ZHIEIANG PROVINCE</t>
  </si>
  <si>
    <t>YIWU MEIDAI COSMETICS CO LTD</t>
  </si>
  <si>
    <t>HUZHOU ZENBEAUTY COSMETICS TECHNOLOGY CO LTD</t>
  </si>
  <si>
    <t>NO. 288 BAIYAN ROAD, DAIXI TOWN, WUXING DISTRICT, HUZHOU CITY, ZHEJIANG PROVINCE</t>
  </si>
  <si>
    <t>NO.6, SUXINJIE, YIBEI INDUSTRIAL DISTRICT, SUXI TOWN YIWU, ZHEJIANG PROVINCE, PRC 322009</t>
  </si>
  <si>
    <t>HUZHOU YUFAN COSMETICS TECHNOLOGY CO LTD</t>
  </si>
  <si>
    <t xml:space="preserve">26 CHUANGXIN ROAD, HUZHOU, ZHEJIANG, 313000  </t>
  </si>
  <si>
    <t>YIWU YB INTERNATIONAL CO ,LTD</t>
  </si>
  <si>
    <t>YIWU XUNYANG JEWELRY FACTORY</t>
  </si>
  <si>
    <t xml:space="preserve">22000 8F NO. 306 BUILDING B,
HAOPAI ROAD, SUXI TOWN, YIWU
CITY, JINHUA, ZHEJIANG,
</t>
  </si>
  <si>
    <t>HAIR ACCESSORIES</t>
  </si>
  <si>
    <t>ZHAOLEFENG ENTERPRISES LIMITED</t>
  </si>
  <si>
    <t>DONGGUAN ZHAOLEFENG SPORTS GOODS CO LTD</t>
  </si>
  <si>
    <t xml:space="preserve">NO. 241 BEIWU STREET, QIAODONG ROAD, DONGJIANG VILLAGE, QIAOTOU TOWN, 523540, DONGGUAN, GUANGDONG SHENG </t>
  </si>
  <si>
    <t>GOGGLES, SNORKELS</t>
  </si>
  <si>
    <t>ZHEJIANG BANGJIE COMMERICAL AND TRADING CO LTD</t>
  </si>
  <si>
    <t>YIWU RUIZE GARMENTS CO. LTD</t>
  </si>
  <si>
    <t>NO. 1255, DATANG ROAD, NIANSANLI STREET, YIWU CITY, JINHUA, ZHEJIANG</t>
  </si>
  <si>
    <t>CUT &amp; SEW, INTIMATES &amp; SWIM</t>
  </si>
  <si>
    <t>https://map.baidu.com/poi/%E7%91%9E%E6%B3%BD%E6%9C%8D%E9%A5%B0/@13378143.880291363,3400165.7841171315,18.11z?uid=59c48b2b4e90fbbaacee7a9b&amp;ugc_type=3&amp;ugc_ver=1&amp;device_ratio=1&amp;compat=1&amp;en_uid=59c48b2b4e90fbbaacee7a9b&amp;pcevaname=pc4.1&amp;querytype=detailConInfo&amp;da_src=shareurl</t>
  </si>
  <si>
    <t>ZHEJIANG OUTENG GARMENT CO LTD</t>
  </si>
  <si>
    <t>NO. 505 HAOPAI ROAD, YIWU, ZHEJIANG, 322000</t>
  </si>
  <si>
    <t>https://map.baidu.com/search/%E6%B5%99%E6%B1%9F%E6%AC%A7%E8%85%BE%E6%9C%8D%E9%A5%B0%E6%9C%89%E9%99%90%E5%85%AC%E5%8F%B8/@13376250.665,3406874.72,19z?querytype=s&amp;da_src=shareurl&amp;wd=%E6%B5%99%E6%B1%9F%E6%AC%A7%E8%85%BE%E6%9C%8D%E9%A5%B0%E6%9C%89%E9%99%90%E5%85%AC%E5%8F%B8&amp;c=333&amp;src=0&amp;pn=0&amp;sug=0&amp;l=19&amp;b=(13375772.665,3406634.22;13376728.665,3407115.22)&amp;from=webmap&amp;biz_forward=%7B%22scaler%22:1,%22styles%22:%22pl%22%7D&amp;device_ratio=1</t>
  </si>
  <si>
    <t>ZHEJIANG DECHUAN TEXTILE CO LTD</t>
  </si>
  <si>
    <t>NO.5 GAOERDE ROAD, INDUSTRIAL ZONE, ANHUA TOWN, ZHUJI, ZHEJIANG 311821</t>
  </si>
  <si>
    <t>SOCKS</t>
  </si>
  <si>
    <t>ZHEJIANG HUA ZHENG IMPORT&amp;EXPORT CO ,LTD</t>
  </si>
  <si>
    <t>WUYI SHUANGLI CUP CO LTD</t>
  </si>
  <si>
    <t>COLD WATER PIT IN SOUTHEAST INDUSTRIAL ZONE, SHUXI STREET, WUYI COUNTY, JINHUA, ZHEJIANG</t>
  </si>
  <si>
    <t>METAL DRINK BOTTLES</t>
  </si>
  <si>
    <t>https://j.map.baidu.com/b7/R5nu</t>
  </si>
  <si>
    <t>ZHEJIANG HUANGYAN DAFU PLASTIC CO LTD</t>
  </si>
  <si>
    <t>NO. 135 CHANGNING RD, BEIYANG TOWN, 
HUANGYAN DISTRICT, TAIZHOU CITY, 
ZHEJIANG PROVINCE</t>
  </si>
  <si>
    <t>PLASTIC DRINK BOTTLES</t>
  </si>
  <si>
    <t>https://j.map.baidu.com/cb/Ufmk</t>
  </si>
  <si>
    <t>ZHEJIANG ZIYI IMPORT &amp; EXPORT CO LTD</t>
  </si>
  <si>
    <t>JINHUA GUANGYI ARTS &amp; CRAFTS CO LTD</t>
  </si>
  <si>
    <t>NO. 456 XIXI STREET, LINJIANG INDUSTRY ZONE, BAILONGQIAO TOWN, WUCHENG DISTRICT, JINHUA CITY, ZHEJIANG 321000</t>
  </si>
  <si>
    <t>ARTS &amp; CRAFTS, PRINT</t>
  </si>
  <si>
    <t>ZHEJIANG ZIYI IMPORT &amp; EXPORT CO , LTD</t>
  </si>
  <si>
    <t>ZHEJIANG LIYUAN METAL PACKAGING CO LTD</t>
  </si>
  <si>
    <t>NO. 19 CHUANGYE ROAD, SHANGQIANG INDUSTRIAL ZONE, DAIXI TOWN, WUXING DISTRICT, HUZHOU, ZHEJIANG 313000</t>
  </si>
  <si>
    <t>MARKETING TIN, STATIONERY, PRINT</t>
  </si>
  <si>
    <t>ZHEJIANG TIANWEI UMBRELLA CO LTD</t>
  </si>
  <si>
    <t>SONGXIA DEVELOPMENT ZONE, SHANGYU DISTRICT, SHAOXING, ZHEJIANG 312000</t>
  </si>
  <si>
    <t>UMBRELLAS, PRINT</t>
  </si>
  <si>
    <t>HENAN PINGYUAN NEW MATERIAL TECHNOLOGY CO LTD</t>
  </si>
  <si>
    <t>NO.1 VENTURE AVENUE, ADVANCED ,ANUFACTURING DEVELOPMENT ZONE, YANLING COUNTY, XUCHANG, HENAN</t>
  </si>
  <si>
    <t>RECYCLED DRINKING DISPENSER, PRINT</t>
  </si>
  <si>
    <t>XIANJU YIQI ARTS AND CRAFTS CO LTD</t>
  </si>
  <si>
    <t xml:space="preserve">BUILDING 2, 98 DONGXIAN ROAD, INDUSTRIAL PARK, GUANLU TOWN, XIANJU COUNTY </t>
  </si>
  <si>
    <t>WOOD. MDF ART PRODUCT</t>
  </si>
  <si>
    <t>ZHONGSHAN LIDA CLOTHES CO LTD</t>
  </si>
  <si>
    <t>1ST FLOOR, 2 OF 2ND FLOOR, 1 OF 4TH FLOOR AND 1 OF 6TH FLOOR, BUILDING 2, JINDA INDUSTRIAL PARK, ONE OF NO.86, INDUSTRIAL AVENUE, SHAXI TOWN, ZHONGSHAN, GUANGDONG</t>
  </si>
  <si>
    <t>https://j.map.baidu.com/ee/9_wk</t>
  </si>
  <si>
    <t>ZHONGSHAN SENBOMA ARTWARE CO LTD</t>
  </si>
  <si>
    <t>BUILDING A, 3 FUWANG STREET, FUSHA TOWN, ZHONGSHAN CITY, GUANGDONG, 528434</t>
  </si>
  <si>
    <t>FALSE NAILS, LASHES</t>
  </si>
  <si>
    <t>ZHUCHENG AOHUA TEXTILE CO LTD</t>
  </si>
  <si>
    <t>LANFENG INDUSTRIAL PARK, ZHUCHENG ECONOMIC DEVELOPMENT ZONE, ZHUCHENG XITY, SHANDONG PROVINCE</t>
  </si>
  <si>
    <t>https://j.map.baidu.com/66/wJNk</t>
  </si>
  <si>
    <t>PACIFIC GAIN GARMENT LTD</t>
  </si>
  <si>
    <t>ZHUHAI PACIFIC GAIN GARMENT LIMITED</t>
  </si>
  <si>
    <t>3RD FLOOR, BUILDING 5, 4 SHUANGLIN ROAD, HONGQI TOWN, JINWAN DISTRICT, ZHUHAI CITY, GUANGDONG PROVINCE</t>
  </si>
  <si>
    <t>https://map.baidu.com/search/%E5%B0%8F%E6%9E%97%E8%B7%AF881%E5%8F%B7/@12612516.274242649,2507921.003311754,19z?querytype=s&amp;da_src=shareurl&amp;wd=%E5%B0%8F%E6%9E%97%E8%B7%AF881%E5%8F%B7&amp;c=140&amp;src=0&amp;pn=0&amp;sug=0&amp;l=13&amp;b=(12592671,2498271;12638495,2523295)&amp;from=webmap&amp;biz_forward=%7B%22scaler%22:1,%22styles%22:%22pl%22%7D&amp;device_ratio=1</t>
  </si>
  <si>
    <t>EVERSHINE GIFT CO LTD</t>
  </si>
  <si>
    <t>SHANDONG EVERSHINE HOUSEWARE CO LTD.</t>
  </si>
  <si>
    <t>WHOLE BUILDING OF 12 ZHONGNAN HIGHTECH ZIBO SMART FUTURE INDUSTRY ZONE, SANYING ROAD SOUTH, GUOLI TOWN HUANTAI COUNTY</t>
  </si>
  <si>
    <t>GLASS, CERAMIC DRINKWARE</t>
  </si>
  <si>
    <t>https://map.baidu.com/search/%E5%B1%B1%E4%B8%9C%E8%89%BE%E4%B8%B0%E5%AE%B6%E5%B1%85%E7%94%A8%E5%93%81%E6%9C%89%E9%99%90%E5%85%AC%E5%8F%B8/@13133732.355,4395483.67,15.04z?querytype=s&amp;da_src=shareurl&amp;wd=%E5%B1%B1%E4%B8%9C%E8%89%BE%E4%B8%B0%E5%AE%B6%E5%B1%85%E7%94%A8%E5%93%81%E6%9C%89%E9%99%90%E5%85%AC%E5%8F%B8&amp;c=354&amp;src=0&amp;wd2=%E6%B7%84%E5%8D%9A%E5%B8%82%E6%A1%93%E5%8F%B0%E5%8E%BF&amp;pn=0&amp;sug=1&amp;l=13&amp;b=(13123989,4384924;13167701,4404924)&amp;from=webmap&amp;biz_forward=%7B%22scaler%22:1,%22styles%22:%22pl%22%7D&amp;sug_forward=e68f12299033215ea31de97e&amp;device_ratio=1</t>
  </si>
  <si>
    <t>INDIA</t>
  </si>
  <si>
    <t>BASANT INDIA INC</t>
  </si>
  <si>
    <t>A - 9, SECTOR - 63, NOIDA, GAUTAM BUDH NAGAR, UTTAR PRADESH, 201301</t>
  </si>
  <si>
    <t>FORTUNE SYNTEX PVT LTD</t>
  </si>
  <si>
    <t>C-126 HOSIERY COMPLEX, PHASE II, NOIDA, UP, 201305</t>
  </si>
  <si>
    <t>BAGS, TOTES, EMBROIDERY</t>
  </si>
  <si>
    <t>https://maps.app.goo.gl/szoirWgFdnjGEqfT8</t>
  </si>
  <si>
    <t xml:space="preserve">KCNPAUL LTD </t>
  </si>
  <si>
    <t>VINTY IMPEX PVT LTD</t>
  </si>
  <si>
    <t>KH. NO.-293ME, VILLAGE- DINANATHPUR PUTHI DISTRICT, GHAZIABAD (UTTAR PRADESH), 201015</t>
  </si>
  <si>
    <t>JEWELLERY</t>
  </si>
  <si>
    <t>PARAMOUNT PRODUCTS PVT LTD</t>
  </si>
  <si>
    <t>PARAMOUNT PRODUCTS PRIVATE LIMITED - C-89 &amp; 90</t>
  </si>
  <si>
    <t xml:space="preserve">C89,90, HOSIERY
COMPLEX , PHASE II, 
NOIDA, 201305
</t>
  </si>
  <si>
    <t>https://shorturl.at/Fs99d</t>
  </si>
  <si>
    <t>PARAMOUNT PRODUCTS PVT LTD -  E-3</t>
  </si>
  <si>
    <t>E-3, SECTOR-63,, NOIDA, U.P, 201301</t>
  </si>
  <si>
    <t>https://www.google.com/maps/dir//Paramount+Products+Pvt.+Ltd.,+E-3,+Block+E,+Sector+63,+Noida,+Uttar+Pradesh+201309/data=!4m6!4m5!1m1!4e2!1m2!1m1!1s0x390ceff31a91ff25:0x7c54eb6667604e7d?sa=X&amp;ved=1t:57443&amp;ictx=111</t>
  </si>
  <si>
    <t>PARAMOUNT PRODUCTS PVT LTD C 85-86</t>
  </si>
  <si>
    <t>C-85-86, HOSIERY COMPLETX PHASE II NOIDA 201305</t>
  </si>
  <si>
    <t>https://maps.app.goo.gl/awUxrppB4PnjqNwAA</t>
  </si>
  <si>
    <t>RADIUM CREATION LTD</t>
  </si>
  <si>
    <t>SURVEY NO. 77 &amp; 169/1/3, BEHIND HINDUSTAN PENCIL FACTORY, VILLAGE: TUMB, TAL, VALSAD, UMBERGOAN, GUJARAT, 396150</t>
  </si>
  <si>
    <t>METAL JEWELLERY &amp; HARD HAIR</t>
  </si>
  <si>
    <t>https://maps.app.goo.gl/7c8a1RNWY2xTt7p89</t>
  </si>
  <si>
    <t>SHINE COLLECTIONS PVT LTD</t>
  </si>
  <si>
    <t>D - 67, SECTOR - 63, NOIDA, GAUTAM BUDDH NAGAR, 201301</t>
  </si>
  <si>
    <t>BAGS, HAIR SCLIPS, SCRUNCHIES, HATS, EMBROIDERY</t>
  </si>
  <si>
    <t>SONU EXIM PVT LTD</t>
  </si>
  <si>
    <t>A-182 SECTOR 63 NOIDA, GAUTAM BUDH NAGAR, 201301, UTTAR PRADESH, INIDA</t>
  </si>
  <si>
    <t>INDONESIA</t>
  </si>
  <si>
    <t>HOP LUN (HONG KONG) LTD</t>
  </si>
  <si>
    <t>PT HOP LUN INDONESIA</t>
  </si>
  <si>
    <t>DUSUN KEMASAN RT 009/RW 005,DEA KLEPU, KECAMATEN SEMARANG, JAWA TENGAH,50553</t>
  </si>
  <si>
    <t>PT CARTINI LINGERIE INDONESIA</t>
  </si>
  <si>
    <t>DUKUH NGARAN RT 005/RW 002, DESA KUNCEN, KECAMATAN CEPER , KLATEN
CENTRAL JAVA</t>
  </si>
  <si>
    <t>https://maps.app.goo.gl/QedgTPGfK1fc6YiLA</t>
  </si>
  <si>
    <t>PT SUMBER BINTANG REJEKI</t>
  </si>
  <si>
    <t>JL RAYA TEGAL PANAS - JIMBARAB KM.01, DANSUN. SECANG RT.01 RW.01 DS. SAMBAN KEC. BAWEN</t>
  </si>
  <si>
    <t>INTIMATES, SWIMWEAR</t>
  </si>
  <si>
    <t>https://maps.app.goo.gl/xZvCcP94XTwiDsRD8</t>
  </si>
  <si>
    <t>HIGG FEM VERIFICATION; GOTS; RCS; OCS</t>
  </si>
  <si>
    <t>PT CERMAIMAKMUR ABADI INTERNATIONAL</t>
  </si>
  <si>
    <t>JL. RAYA CILEUNGSIJONGGOL KM 4, KAMPUNG 
CIPICUNG, DESA/ KELURAHAN MEKARSARI, KEC. CILEUNGSI, KAB. 
BOGOR, JAWA BARAT, 16820</t>
  </si>
  <si>
    <t>CHRISTMAS CRACKERS</t>
  </si>
  <si>
    <t>https://share.google/7wJHZqvuOwHjZxvi0</t>
  </si>
  <si>
    <t>JAPAN</t>
  </si>
  <si>
    <t>OHTO CO LTD</t>
  </si>
  <si>
    <t>364-1,HOKUNANMORO,OAZA,YUKI,IBARAKI,3070036</t>
  </si>
  <si>
    <t>TAISEI CO LTD</t>
  </si>
  <si>
    <t>EPOCH CHEMICAL CO LTD</t>
  </si>
  <si>
    <t>6002-7 AZA TAIKODA , SHOBU-CHO, KUKI, SAITAMA PREFECTURE</t>
  </si>
  <si>
    <t>UCHIDA YOKO GLOBAL CO LTD</t>
  </si>
  <si>
    <t>MARVY CO LTD</t>
  </si>
  <si>
    <t>1208, NAGO, TATEYAMA, CHIBA, 294-055</t>
  </si>
  <si>
    <t>FINELINERS, ART PENS</t>
  </si>
  <si>
    <t>YAMATO PRINTING CO LTD</t>
  </si>
  <si>
    <t>2529-222 KAWANOE, SHIKOKUCHUO, EHIME,  799-0101</t>
  </si>
  <si>
    <t>https://maps.app.goo.gl/mTTouigmaSdkZjWc7</t>
  </si>
  <si>
    <t>NEW ZEALAND</t>
  </si>
  <si>
    <t>WESTERN ADDITION LTD</t>
  </si>
  <si>
    <t>160 JERVOIS RD, AUCKLAND, 1011</t>
  </si>
  <si>
    <t>PAKISTAN</t>
  </si>
  <si>
    <t>ARTISTIC GARMENT INDUSTRIES (AGI DENIM) (PVT) LTD</t>
  </si>
  <si>
    <t>ARTISTIC GARMENT INDUSTRIES AGI DENIM PVT LTD UNIT K-13</t>
  </si>
  <si>
    <t>74900 PLOT # 06, SECTOR-21, KORANGI INDUSTRIAL AREA, KARACHI. SECTOR-21, KORANGI INDUSTRIAL AREA, KARACHI, KARACHI</t>
  </si>
  <si>
    <t>https://maps.app.goo.gl/CEjD5y6xnorcLWY87</t>
  </si>
  <si>
    <t>SOUTH AFRICA</t>
  </si>
  <si>
    <t>DOMALEO CONSUMER GOODS PTY LTD</t>
  </si>
  <si>
    <t>GATEWAY FARMS PROPERTIES PTY LTD</t>
  </si>
  <si>
    <t>CNR RICHMOND RD R56 AND UMLAAS ROAD, THORNVILLE, KZN</t>
  </si>
  <si>
    <t>VIETNAM</t>
  </si>
  <si>
    <t>AROMA BAY CANDLES COMPANY LTD</t>
  </si>
  <si>
    <t xml:space="preserve">
TIEU TRA AREA, HUNG DAO WARD, DUONG KINH DISTRICT AND POPULATION NO. 6, HUNG DAO WARD, DUONG KINH DISTRICT, HAIPHONG, HAI PHONG</t>
  </si>
  <si>
    <t>BANGJIE KNITTING (VIETNAM) CO LTD</t>
  </si>
  <si>
    <t>LOT NO L3, PHO NOI TEXTILE AND GARMENT INDUSTRIAL PARK, DI SU WARD, MY HAO TOWN, HUNG YEN, 170000</t>
  </si>
  <si>
    <t>INTIMATES &amp; SWIM, FABRIC DYE</t>
  </si>
  <si>
    <t>ISO14001; GRS; RCS; OCS</t>
  </si>
  <si>
    <t>LAI VUNG GARMENTS COMPANY LIMITED</t>
  </si>
  <si>
    <t>LOT A5 AND PART OF LOT A4 SONG HAU INDUSTRIAL PARK, TAN THANH COMMUNE, LAI VUNG DISTRICT,DONG THAP PROVINCE, 81761</t>
  </si>
  <si>
    <t>https://map.baidu.com/search/%E8%B6%8A%E5%8D%97%E6%9D%A5%E6%97%BA/@13519694.945822103,3479182.24,11.89z?querytype=s&amp;da_src=shareurl&amp;wd=%E8%B6%8A%E5%8D%97%E6%9D%A5%E6%97%BA&amp;c=180&amp;src=0&amp;pn=0&amp;sug=0&amp;l=19&amp;b=(13576222.325,3417471.94;13576990.325,3417892.94)&amp;from=webmap&amp;biz_forward=%7B%22scaler%22:2,%22styles%22:%22pl%22%7D&amp;device_ratio=2</t>
  </si>
  <si>
    <t>HONG KONG FORTUNATE (VIETNAM) FASHION CO LTD</t>
  </si>
  <si>
    <t>FACTORY B15.1, B15.2, B15.3, D14 ROAD, THANH CONG INDUSTRIAL ZONE, AH HOA WARD, TRANG BANG TOWN, TAY NINH PROVINCE, 843300</t>
  </si>
  <si>
    <t>https://maps.app.goo.gl/TMGcSj3MpQQomC8p7?g_st=ipc</t>
  </si>
  <si>
    <t>HIGG FEM VERIFICATION; RCS; OCS</t>
  </si>
  <si>
    <t>CS FOCUS PTY LTD</t>
  </si>
  <si>
    <t>NGOC PHAT GARMENT CO LTD</t>
  </si>
  <si>
    <t>D01, LOTECO INDUSTRIAL PARK, LONG BINH WARD, BIEN HOA CITY, DONG NAI PROVINCE,  810000</t>
  </si>
  <si>
    <t>CAPS</t>
  </si>
  <si>
    <t>https://maps.app.goo.gl/pKYt7eh3GepLeCg46</t>
  </si>
  <si>
    <t>FAR CHAMPION INTERNATIONAL LIMITED</t>
  </si>
  <si>
    <t>FAR CHAMPION INTERNATIONAL (VN) COMPANY LTD</t>
  </si>
  <si>
    <t>ROAD #7, SONG MAY INDUSTRIAL PARK BAC SON,
TRANG BOM,
DONG NAI</t>
  </si>
  <si>
    <t>CANDLE, XMAS ORNAMENTS</t>
  </si>
  <si>
    <t>GNP INTERNATIONAL CO LTD</t>
  </si>
  <si>
    <t>SON HA GARMENT EXPORT JOINT STOCK COMPANY</t>
  </si>
  <si>
    <t>79 NGUYEN VAN A STREET, QUARTER 2, TAN HIEP WARD, BIEN HOA, DONG NAI, 810000</t>
  </si>
  <si>
    <t>https://maps.app.goo.gl/wbVny7b3qcyL7mwPA?g_st=akt</t>
  </si>
  <si>
    <t>HK EASTERN STAR LIMITED</t>
  </si>
  <si>
    <t>HUNG LONG GARMENT AND SERVICE JOINT STOCK COMPANY</t>
  </si>
  <si>
    <t>NGUYEN VAN LINH STREET, DI SU WARD, MY HAO TOWN, HUNG YEN PROVINCE, 17000</t>
  </si>
  <si>
    <t>HA THANH FASHION INCORPORATION</t>
  </si>
  <si>
    <t>NGOC LAM VILLAGE, HOANG THANH COMMUNE, HIEP HOA DISTRICT, BAC GIANG PROVINCE, 230000</t>
  </si>
  <si>
    <t>WOVENS, CUT &amp; SEW</t>
  </si>
  <si>
    <t>HIGG FEM SELF-ASSESSMENT; ISO14001; GRS; RCS; OCS</t>
  </si>
  <si>
    <t>S&amp;D QUANG BINH COMPANY LIMITED</t>
  </si>
  <si>
    <t>INDUSTRIAL CLUSTERS VILLAGE, QUAN HAU TOWN, QUANG NINH DISTRICT, QUANG BINH PROVINCE, 470000</t>
  </si>
  <si>
    <t>JIREH KNITTING VINA CO LTD</t>
  </si>
  <si>
    <t>JIREH (VIETNAM) KNITTING COMPANY LIMITED</t>
  </si>
  <si>
    <t>LOT 2, ROAD NO 11, TAN DUC INDUSTRIAL PARK, HUU THANH COMMUNE, DUC HOA, LONG AN</t>
  </si>
  <si>
    <t>KINGSBURG INDUSTRIES COMPANY LIMITED</t>
  </si>
  <si>
    <t>WINGSBURG VIETNAM CO LTD</t>
  </si>
  <si>
    <t xml:space="preserve">NO. 4 VILLAGE, VAN PHUC COMMUNE, NINH GIANG DISTRICT, HAI DUONG PROVINCE </t>
  </si>
  <si>
    <t>SUGAR CANE FLIPFLOPS</t>
  </si>
  <si>
    <t>NAM SON COMPANY LTD</t>
  </si>
  <si>
    <t>KIM AU VILLAGE, DANG XA COMMUTE GIA LAM DISTRICT, HA NOI PROVINCE</t>
  </si>
  <si>
    <t xml:space="preserve">NINGBO HAISHU GIGA IMP&amp;EXP CO ,LTD </t>
  </si>
  <si>
    <t>TDT DAI TU GARMENT BRANCH - TDT INVESTMENT AND DEVELOPMENT JSC</t>
  </si>
  <si>
    <t>BIN THUAN COMMUNE, DAI TU DISTRICT, THAI NGUYEN</t>
  </si>
  <si>
    <t>https://maps.app.goo.gl/bRzqWR6wppd46iLU7</t>
  </si>
  <si>
    <t>PRETTY WOMAN  LLC</t>
  </si>
  <si>
    <t>PRETTY VINA CO LTD</t>
  </si>
  <si>
    <t>D2 STREET, ZONE 2, HOA MAC INDUSTRIAL PARK, DUY TIEN WARD, NINH BINH PROVINCE</t>
  </si>
  <si>
    <t>PRESS ON NAILS</t>
  </si>
  <si>
    <t>DAI PHAT GARMENTS COMPANY LIMITED</t>
  </si>
  <si>
    <t>HAMLET 5, MY DONG COMMUNE, THAP MUOI DISTRICT, DONG THAP PROVINCE, 81213</t>
  </si>
  <si>
    <t>SUMEC VIETNAM GARMENT CO LTD</t>
  </si>
  <si>
    <t>HAMLET 7 , VAN SON COMMUNE, TRIEU SON DISTRICT, THANH HOA</t>
  </si>
  <si>
    <t>JACKETS</t>
  </si>
  <si>
    <t>GIO LINH GARMENT AND COMMERCIAL JOINT STOCK COMPANY</t>
  </si>
  <si>
    <t>QUAN NGANG INDUSTRIAL ZONE, GIO LINH DISTRICT, QUANG TRI PROVINCE</t>
  </si>
  <si>
    <t>JACKETS, PANTS</t>
  </si>
  <si>
    <t>THIEN SON HA NAM COMPANY LIMITED</t>
  </si>
  <si>
    <t>VU XA VILLAGE, DAO LY COMMUE, LY NHAN DISTRICT, HA NAM PROVINCE, VIETNAM, 400000</t>
  </si>
  <si>
    <t>HIGG FEM SELF-ASSESSMENT; ISO14001; GRS; RCS</t>
  </si>
  <si>
    <t>S&amp;J HOSIERY VIETNAM LTD</t>
  </si>
  <si>
    <t>LOT M-3B-CN, MY PHUOC 2 INDUSTRIAL PARK, CHANH PHU HOA WARD, BEN CAT TOWN, BINH DUONG</t>
  </si>
  <si>
    <t>SOCKS, TIGHTS, LEGGINGS</t>
  </si>
  <si>
    <t>https://www.google.com/maps/place/S+%26+J+Hosiery+Vietnam+Co.,+Ltd./@11.1304346,106.6294666,17z/data=!3m1!4b1!4m6!3m5!1s0x3174cea7d2ef3523:0x9414084399f14e07!8m2!3d11.1304346!4d106.6320469!16s%2Fg%2F11f7ny9n2p?entry=ttu&amp;g_ep=EgoyMDI1MTAyOS4xIKXMDSoASAFQAw%3D%3D</t>
  </si>
  <si>
    <t>OCS</t>
  </si>
  <si>
    <t>BHAD GARMENT JOINT STOCK COMPANY</t>
  </si>
  <si>
    <t>HIEN TAY HAMLET, XA QUANG LUU COMMUNE, QUANG XUONG DISTRICT, THANH HOA PROVINCE, 42600</t>
  </si>
  <si>
    <t>https://www.google.com/maps/search/Hien+Tay+Hamlet,+Quang+Luu+Commune,+Quang+Xuong+District,+Thanh+Hoa+Province,+Vietnam/@18.9677257,106.1428209,7.75z?entry=ttu&amp;g_ep=EgoyMDI1MTAyNy4wIKXMDSoASAFQAw%3D%3</t>
  </si>
  <si>
    <t>VIET GIANG GARMENT JOINT STOCK COMPANY</t>
  </si>
  <si>
    <t xml:space="preserve">DONG KET COMMUNE, KHOAI CHAU DISTRICT, HUNG YEN PROVINCE </t>
  </si>
  <si>
    <t>NO. OF TOILETS</t>
  </si>
  <si>
    <t>TOTAL NO. WORKERS</t>
  </si>
  <si>
    <t>SOLAR POWER PLANT AVAILABLE, HIGG</t>
  </si>
  <si>
    <t>HIGG</t>
  </si>
  <si>
    <t>SOLAR POWER PLANT AVAILABLE, HIGG, ISO14001</t>
  </si>
  <si>
    <t>HIGG, ISO14001</t>
  </si>
  <si>
    <t>SOLAR POWER PLANT AVAILABLE, ISO14001</t>
  </si>
  <si>
    <t>ISO14001, HIGG VERFICATION, GRS</t>
  </si>
  <si>
    <t>HIGG ,GRS ,RCS</t>
  </si>
  <si>
    <t>HIGG, ISO14001 ,GRS ,RCS</t>
  </si>
  <si>
    <t>LEED, HIGG ,GRS ,RCS</t>
  </si>
  <si>
    <t>ISO14001 ,GRS ,RCS</t>
  </si>
  <si>
    <t>SOLAR POWER PLANT AVAILABLE;
PURCHASED ELECTRICITY GENERATED FROM RENEWABLE RESOURCES, HIGG ,RCS</t>
  </si>
  <si>
    <t>GRS ,RCS</t>
  </si>
  <si>
    <t>SOLAR POWER PLANT AVAILABLE;
PURCHASED ELECTRICITY GENERATED FROM RENEWABLE RESOURCES, HIGG, ISO14001 ,GRS ,RCS</t>
  </si>
  <si>
    <t>PURCHASED ELECTRICITY GENERATED FROM RENEWABLE RESOURCES, HIGG ,GRS ,RCS</t>
  </si>
  <si>
    <t>SOLAR POWER PLANT AVAILABLE;
LEED, HIGG, ISO14001 ,GRS ,RCS</t>
  </si>
  <si>
    <t>SOLAR POWER PLANT AVAILABLE, HIGG ,GRS ,RCS</t>
  </si>
  <si>
    <t>ISO14001 ,GRS</t>
  </si>
  <si>
    <t>PURCHASED ELECTRICITY GENERATED FROM RENEWABLE RESOURCES ,RCS</t>
  </si>
  <si>
    <t>SOLAR POWER PLANT AVAILABLE, HIGG, ISO14001 ,GRS ,RCS</t>
  </si>
  <si>
    <t>SOLAR POWER PLANT AVAILABLE ,GRS</t>
  </si>
  <si>
    <t>SOLAR POWER PLANT AVAILABLE;
LEED, HIGG ,GRS ,RCS</t>
  </si>
  <si>
    <t>PURCHASED ELECTRICITY GENERATED FROM RENEWABLE RESOURCES, ISO14001 ,GRS ,RCS</t>
  </si>
  <si>
    <t>SOLAR POWER PLANT AVAILABLE ,GRS ,RCS</t>
  </si>
  <si>
    <t>SOLAR POWER PLANT AVAILABLE, ISO14001 ,RCS</t>
  </si>
  <si>
    <t>SOLAR POWER PLANT AVAILABLE, HIGG ,GRS</t>
  </si>
  <si>
    <t>HIGG ,GRS</t>
  </si>
  <si>
    <t>SOLAR POWER PLANT AVAILABLE ,RCS</t>
  </si>
  <si>
    <t>PURCHASED ELECTRICITY GENERATED FROM RENEWABLE RESOURCES, HIGG ,RCS</t>
  </si>
  <si>
    <t>HIGG ,RCS</t>
  </si>
  <si>
    <t>PURCHASED ELECTRICITY GENERATED FROM RENEWABLE RESOURCES, HIGG ,GRS</t>
  </si>
  <si>
    <t>PURCHASED ELECTRICITY GENERATED FROM RENEWABLE RESOURCES, HIGG, ISO14001 ,RCS</t>
  </si>
  <si>
    <t>PURCHASED ELECTRICITY GENERATED FROM RENEWABLE RESOURCES ,GRS</t>
  </si>
  <si>
    <t>SOLAR POWER PLANT AVAILABLE, ISO14001 ,GRS</t>
  </si>
  <si>
    <t>SOLAR POWER PLANT AVAILABLE;
PURCHASED ELECTRICITY GENERATED FROM RENEWABLE RESOURCES, ISO14001 ,GRS</t>
  </si>
  <si>
    <t>SOLAR POWER PLANT AVAILABLE;
PURCHASED ELECTRICITY GENERATED FROM RENEWABLE RESOURCES, HIGG ,GRS ,RCS</t>
  </si>
  <si>
    <t>SOLAR POWER PLANT AVAILABLE, HIGG, ISO14001 ,RCS</t>
  </si>
  <si>
    <t>HIGG, ISO14001 ,GRS</t>
  </si>
  <si>
    <t>PURCHASED ELECTRICITY GENERATED FROM RENEWABLE RESOURCES, ISO14001 ,GRS</t>
  </si>
  <si>
    <t>SOLAR POWER PLANT AVAILABLE
GREEN POWER PURCHASED, ISO14001 ,GRS</t>
  </si>
  <si>
    <t>SOLAR POWER PLANT AVAILABLE, HIGG ,RCS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</si>
</sst>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ircular CO"/>
      <family val="3"/>
    </font>
    <font>
      <sz val="11"/>
      <color theme="1"/>
      <name val="Circular CO"/>
      <family val="3"/>
    </font>
    <font>
      <sz val="11"/>
      <color rgb="FF00B050"/>
      <name val="Circular CO"/>
      <family val="3"/>
    </font>
    <font>
      <b/>
      <sz val="11"/>
      <name val="Circular CO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3C79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2" borderId="0" xfId="0" applyFont="1" applyFill="1"/>
    <xf numFmtId="9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/>
    <xf numFmtId="0" fontId="5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9" fontId="8" fillId="7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ircular CO"/>
        <family val="3"/>
        <scheme val="none"/>
      </font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ircular CO"/>
        <family val="3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ptos"/>
        <family val="2"/>
        <scheme val="none"/>
      </font>
      <fill>
        <patternFill patternType="solid">
          <fgColor indexed="64"/>
          <bgColor rgb="FF283C7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283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107084</xdr:colOff>
      <xdr:row>0</xdr:row>
      <xdr:rowOff>524713</xdr:rowOff>
    </xdr:from>
    <xdr:to>
      <xdr:col>4</xdr:col>
      <xdr:colOff>374938</xdr:colOff>
      <xdr:row>0</xdr:row>
      <xdr:rowOff>1470312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54DC1F-465D-F719-7AE1-AAB254A0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84" y="524713"/>
          <a:ext cx="15213445" cy="94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F198859-2EC8-4E8D-98BB-5E65D79C1AD7}" autoFormatId="16" applyNumberFormats="0" applyBorderFormats="0" applyFontFormats="0" applyPatternFormats="0" applyAlignmentFormats="0" applyWidthHeightFormats="0">
  <queryTableRefresh nextId="151" unboundColumnsRight="1">
    <queryTableFields count="18">
      <queryTableField id="9" name="FACTORY COUNTRY" tableColumnId="9"/>
      <queryTableField id="79" name="pd.SUPPLIER" tableColumnId="79"/>
      <queryTableField id="81" name="pd.FACTORY" tableColumnId="81"/>
      <queryTableField id="54" name="ADDRESS" tableColumnId="54"/>
      <queryTableField id="11" name="PRODUCT TYPE" tableColumnId="11"/>
      <queryTableField id="14" name="ACTIVITY" tableColumnId="14"/>
      <queryTableField id="83" name="pd.FACTORY LOCATION LINK" tableColumnId="83"/>
      <queryTableField id="85" name="pd.CERTIFICATIONS(GRS, GOTS,ETC)" tableColumnId="85"/>
      <queryTableField id="87" name="pd.PAY ABOVE MINIMUM WAGE" tableColumnId="87"/>
      <queryTableField id="88" name="pd.PAYMENT METHOD" tableColumnId="88"/>
      <queryTableField id="89" name="pd.TOTAL WORKERS" tableColumnId="89"/>
      <queryTableField id="90" name="pd.% OF FEMALE WORKERS" tableColumnId="90"/>
      <queryTableField id="91" name="pd.% OF MALE WORKERS" tableColumnId="91"/>
      <queryTableField id="92" name="pd.UNION/ASSOCIATION(YES OR NO)" tableColumnId="92"/>
      <queryTableField id="93" name="pd.ACCIDENT LOG BOOK" tableColumnId="93"/>
      <queryTableField id="94" name="pd.NO OF TOILETS" tableColumnId="94"/>
      <queryTableField id="95" name="pd.PEICE RATE" tableColumnId="95"/>
      <queryTableField id="148" dataBound="0" tableColumnId="5"/>
    </queryTableFields>
    <queryTableDeletedFields count="80">
      <deletedField name="pd.SUPPLIER COUNTRY"/>
      <deletedField name="SUPPLIER"/>
      <deletedField name="FACTORY NAME"/>
      <deletedField name="RMSCODE"/>
      <deletedField name="ES SUPPLIER CODE"/>
      <deletedField name="pd.SUPPLIER ADDRESS"/>
      <deletedField name="pd.Key"/>
      <deletedField name="SUPPLIER COUNTRY"/>
      <deletedField name="STRATEGIC SUPPLIER/FACTORY (YES/NO)"/>
      <deletedField name="CMS FACTORY CODE"/>
      <deletedField name="ES FACTORY CODE"/>
      <deletedField name="pd.TIER"/>
      <deletedField name="pd.PRODUCT TYPE"/>
      <deletedField name="AUDITOR"/>
      <deletedField name="PRODUCTION CONTACT"/>
      <deletedField name="FACTORY GRADE"/>
      <deletedField name="PREVIOUS GRADE"/>
      <deletedField name="ON EXIT PLAN_x000a_YYYY-MM-DD"/>
      <deletedField name="EXIT BY _x000a_(BRANDS)"/>
      <deletedField name="FACTORY GRADE PRIOR TO EXIT"/>
      <deletedField name="LAST AUDIT DATE-YYYY-MM-DD"/>
      <deletedField name="FOLLOW-UP AUDIT DATE-YYYY-MM-DD"/>
      <deletedField name="NEXT AUDIT DATE-YYYY-MM-DD"/>
      <deletedField name="AUDIT FRAMEWORK"/>
      <deletedField name="ZT"/>
      <deletedField name="CR"/>
      <deletedField name="MAJ"/>
      <deletedField name="MIN"/>
      <deletedField name="CAPS_STATUS"/>
      <deletedField name="CAPS RECEIVED_x000a_YYYY-MM-DD"/>
      <deletedField name="CUT &amp; SEW &amp; KNITWEAR"/>
      <deletedField name="WOVENS"/>
      <deletedField name="INTIMATES &amp; SWIMWEAR"/>
      <deletedField name="DENIM"/>
      <deletedField name="NON APPAREL"/>
      <deletedField name="COTTON ON"/>
      <deletedField name="FOUNDATION"/>
      <deletedField name="EMERGING BRANDS"/>
      <deletedField name="FACTORIE"/>
      <deletedField name="TYPO"/>
      <deletedField name="SUPRE"/>
      <deletedField name="CERES"/>
      <deletedField name="BLEACHER ATHLETIC"/>
      <deletedField name="BLEACHER ATHLETIC ONLY"/>
      <deletedField name="CONSUMMABLES"/>
      <deletedField name="FIXTURES"/>
      <deletedField name="NOMINATED"/>
      <deletedField name="SUPP SEDEX"/>
      <deletedField name="FACTORY SEDEX"/>
      <deletedField name="ACCORD ID CODE"/>
      <deletedField name="ACCORD ESCALATION"/>
      <deletedField name="FACTORY SHARED BY"/>
      <deletedField name="ALIAS"/>
      <deletedField name="CONTACT NAME"/>
      <deletedField name="ADDRESS LINE 1*"/>
      <deletedField name="ADDRESS LINE 2"/>
      <deletedField name="APARTMENT/SUITE NUMBER"/>
      <deletedField name="CITY*"/>
      <deletedField name="STATE/PROVINCE"/>
      <deletedField name="COUNTRY**"/>
      <deletedField name="ZIP/POSTAL CODE"/>
      <deletedField name="LANDLINE PHONE NO 1"/>
      <deletedField name="LANDLINE PHONE NO 2"/>
      <deletedField name="MOBILE NO 1"/>
      <deletedField name="MOBILE NO 2"/>
      <deletedField name="EMAIL ADDRESS 1"/>
      <deletedField name="EMAIL ADDRESS 2"/>
      <deletedField name="ONBOARD DATEYYYY-MM-DD"/>
      <deletedField name="ONBOARD FACTORY GRADE"/>
      <deletedField name="ORDER PLACEMENT-(PO QTY) FY24/25 FACTORY ONBOARD"/>
      <deletedField name="COMMENTS"/>
      <deletedField name="RECYCLED POLYBAG"/>
      <deletedField name="SCORECARD GRADE"/>
      <deletedField name="LOCATION LINK"/>
      <deletedField name="__PowerAppsId__"/>
      <deletedField name="SUPPLIER COMMENTS"/>
      <deletedField name="Key"/>
      <deletedField name="pd.FACTORY ADDRESS"/>
      <deletedField name="TIER/STAGE"/>
      <deletedField name="pd.DECARBONISATION PROGRAM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A067C-45B8-4B01-98F4-95CEFE2B56AD}" name="All_Factories" displayName="All_Factories" ref="A2:R276" tableType="queryTable" totalsRowShown="0" headerRowDxfId="23" dataDxfId="22">
  <tableColumns count="18">
    <tableColumn id="9" xr3:uid="{9A5CC5E8-89BB-4F90-A6E3-CD36198DDCEA}" uniqueName="9" name="FACTORY COUNTRY" queryTableFieldId="9" dataDxfId="21"/>
    <tableColumn id="79" xr3:uid="{42E5FE13-D4DD-4110-97EB-FC525D7ED70F}" uniqueName="79" name="SUPPLIER NAME" queryTableFieldId="79" dataDxfId="20"/>
    <tableColumn id="81" xr3:uid="{63DBBF41-DA74-4F82-A971-2BD2F71B65FC}" uniqueName="81" name="FACTORY NAME" queryTableFieldId="81" dataDxfId="19"/>
    <tableColumn id="54" xr3:uid="{E5425740-7555-4F5D-BFA0-C94778D34C0C}" uniqueName="54" name="FACTORY ADDRESS" queryTableFieldId="54" dataDxfId="18"/>
    <tableColumn id="11" xr3:uid="{0C999C0E-7DDB-4B67-BC33-2C496A829AE7}" uniqueName="11" name="PRODUCT TYPE" queryTableFieldId="11" dataDxfId="17"/>
    <tableColumn id="14" xr3:uid="{BC897B93-6888-4FAC-9605-97DB59624A52}" uniqueName="14" name="ACTIVITY" queryTableFieldId="14" dataDxfId="16"/>
    <tableColumn id="83" xr3:uid="{7B162D4F-243D-45FF-A0DA-273EC21D20B1}" uniqueName="83" name="FACTORY LOCATION LINK" queryTableFieldId="83" dataDxfId="15"/>
    <tableColumn id="85" xr3:uid="{0DF62827-0461-43FA-B599-F55525FE382C}" uniqueName="85" name="CERTIFICATIONS(GRS, GOTS,ETC)" queryTableFieldId="85" dataDxfId="14"/>
    <tableColumn id="87" xr3:uid="{AF5DE39C-C6CF-41CB-9AEB-51E4A839BE12}" uniqueName="87" name="PAY ABOVE MINIMUM WAGE" queryTableFieldId="87" dataDxfId="13"/>
    <tableColumn id="88" xr3:uid="{18BF8D6D-8AF7-466A-9FD1-91FC7473D3A4}" uniqueName="88" name="PAYMENT METHOD" queryTableFieldId="88" dataDxfId="12"/>
    <tableColumn id="89" xr3:uid="{3E646A24-9226-446A-9C65-3ACCBA2BF5B1}" uniqueName="89" name="TOTAL NO. WORKERS" queryTableFieldId="89" dataDxfId="11"/>
    <tableColumn id="90" xr3:uid="{1061A618-1907-4962-ADD4-4F0937D97DEE}" uniqueName="90" name="% OF FEMALE WORKERS" queryTableFieldId="90" dataDxfId="10"/>
    <tableColumn id="91" xr3:uid="{F5D91A55-3197-431F-93B5-A75F009E1BF9}" uniqueName="91" name="% OF MALE WORKERS" queryTableFieldId="91" dataDxfId="9"/>
    <tableColumn id="92" xr3:uid="{11E26335-648F-457C-BEF3-531DAB8C810F}" uniqueName="92" name="UNION/ASSOCIATION_x000a_(YES OR NO)" queryTableFieldId="92" dataDxfId="8"/>
    <tableColumn id="93" xr3:uid="{3D962A72-C374-48A0-9D76-D6BFADE3A5D9}" uniqueName="93" name="ACCIDENT LOG BOOK_x000a_(YES OR NO)" queryTableFieldId="93" dataDxfId="7"/>
    <tableColumn id="94" xr3:uid="{ADF09B4E-A681-477C-A2C3-E23B96764CEF}" uniqueName="94" name="NO. OF TOILETS" queryTableFieldId="94" dataDxfId="6"/>
    <tableColumn id="95" xr3:uid="{2D5CCEA8-3107-45A1-A92B-9B3CC597680F}" uniqueName="95" name="PIECE RATE_x000a_(YES OR NO)" queryTableFieldId="95" dataDxfId="5"/>
    <tableColumn id="5" xr3:uid="{19EBE2CE-540B-45BA-B586-4D4E5EFB66C6}" uniqueName="5" name="DECARBONISATION PROGRAMS" queryTableFieldId="148" dataDxf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F6FA-65E2-48C5-B06E-DCE9D7744167}">
  <dimension ref="A1:S276"/>
  <sheetViews>
    <sheetView tabSelected="1" zoomScale="55" zoomScaleNormal="55" workbookViewId="0">
      <selection activeCell="E15" sqref="E15"/>
    </sheetView>
  </sheetViews>
  <sheetFormatPr defaultColWidth="107.26953125" defaultRowHeight="15" customHeight="1" x14ac:dyDescent="0.35"/>
  <cols>
    <col min="1" max="1" width="24.6328125" style="2" bestFit="1" customWidth="1"/>
    <col min="2" max="2" width="77.7265625" style="2" bestFit="1" customWidth="1"/>
    <col min="3" max="3" width="66.6328125" style="2" bestFit="1" customWidth="1"/>
    <col min="4" max="4" width="44.6328125" style="1" customWidth="1"/>
    <col min="5" max="5" width="20.26953125" style="2" bestFit="1" customWidth="1"/>
    <col min="6" max="6" width="21.26953125" style="1" customWidth="1"/>
    <col min="7" max="7" width="35.26953125" style="1" customWidth="1"/>
    <col min="8" max="8" width="58.6328125" style="1" bestFit="1" customWidth="1"/>
    <col min="9" max="9" width="32" style="2" bestFit="1" customWidth="1"/>
    <col min="10" max="10" width="23.7265625" style="2" bestFit="1" customWidth="1"/>
    <col min="11" max="11" width="26" style="2" bestFit="1" customWidth="1"/>
    <col min="12" max="12" width="24.36328125" style="9" bestFit="1" customWidth="1"/>
    <col min="13" max="13" width="21.90625" style="9" bestFit="1" customWidth="1"/>
    <col min="14" max="14" width="26.453125" style="11" customWidth="1"/>
    <col min="15" max="15" width="26.1796875" style="2" bestFit="1" customWidth="1"/>
    <col min="16" max="16" width="26.26953125" style="2" bestFit="1" customWidth="1"/>
    <col min="17" max="17" width="20.26953125" style="2" bestFit="1" customWidth="1"/>
    <col min="18" max="18" width="112.7265625" style="2" bestFit="1" customWidth="1"/>
    <col min="19" max="19" width="107.26953125" style="10"/>
    <col min="20" max="16384" width="107.26953125" style="2"/>
  </cols>
  <sheetData>
    <row r="1" spans="1:19" ht="137.5" customHeight="1" x14ac:dyDescent="0.35">
      <c r="A1"/>
      <c r="B1"/>
      <c r="C1"/>
      <c r="G1" s="3"/>
      <c r="H1" s="3"/>
      <c r="I1"/>
    </row>
    <row r="2" spans="1:19" s="4" customFormat="1" ht="55" customHeight="1" x14ac:dyDescent="0.35">
      <c r="A2" s="19" t="s">
        <v>0</v>
      </c>
      <c r="B2" s="19" t="s">
        <v>1</v>
      </c>
      <c r="C2" s="19" t="s">
        <v>2</v>
      </c>
      <c r="D2" s="19" t="s">
        <v>3</v>
      </c>
      <c r="E2" s="20" t="s">
        <v>4</v>
      </c>
      <c r="F2" s="20" t="s">
        <v>5</v>
      </c>
      <c r="G2" s="19" t="s">
        <v>6</v>
      </c>
      <c r="H2" s="21" t="s">
        <v>7</v>
      </c>
      <c r="I2" s="22" t="s">
        <v>8</v>
      </c>
      <c r="J2" s="22" t="s">
        <v>9</v>
      </c>
      <c r="K2" s="22" t="s">
        <v>972</v>
      </c>
      <c r="L2" s="23" t="s">
        <v>10</v>
      </c>
      <c r="M2" s="23" t="s">
        <v>11</v>
      </c>
      <c r="N2" s="22" t="s">
        <v>12</v>
      </c>
      <c r="O2" s="22" t="s">
        <v>13</v>
      </c>
      <c r="P2" s="22" t="s">
        <v>971</v>
      </c>
      <c r="Q2" s="22" t="s">
        <v>14</v>
      </c>
      <c r="R2" s="12" t="s">
        <v>15</v>
      </c>
    </row>
    <row r="3" spans="1:19" ht="44.5" customHeight="1" x14ac:dyDescent="0.35">
      <c r="A3" s="5" t="s">
        <v>897</v>
      </c>
      <c r="B3" s="5" t="s">
        <v>147</v>
      </c>
      <c r="C3" s="5" t="s">
        <v>950</v>
      </c>
      <c r="D3" s="6" t="s">
        <v>951</v>
      </c>
      <c r="E3" s="5" t="s">
        <v>27</v>
      </c>
      <c r="F3" s="6" t="s">
        <v>56</v>
      </c>
      <c r="G3" s="6"/>
      <c r="H3" s="6" t="s">
        <v>37</v>
      </c>
      <c r="I3" s="13" t="s">
        <v>21</v>
      </c>
      <c r="J3" s="13" t="s">
        <v>22</v>
      </c>
      <c r="K3" s="13">
        <v>649</v>
      </c>
      <c r="L3" s="14">
        <v>0.65</v>
      </c>
      <c r="M3" s="14">
        <v>0.35</v>
      </c>
      <c r="N3" s="15" t="s">
        <v>21</v>
      </c>
      <c r="O3" s="13" t="s">
        <v>21</v>
      </c>
      <c r="P3" s="13">
        <v>26</v>
      </c>
      <c r="Q3" s="13" t="s">
        <v>23</v>
      </c>
      <c r="R3" s="13" t="s">
        <v>37</v>
      </c>
      <c r="S3" s="2"/>
    </row>
    <row r="4" spans="1:19" ht="44.5" customHeight="1" x14ac:dyDescent="0.35">
      <c r="A4" s="5" t="s">
        <v>826</v>
      </c>
      <c r="B4" s="5" t="s">
        <v>833</v>
      </c>
      <c r="C4" s="5" t="s">
        <v>834</v>
      </c>
      <c r="D4" s="6" t="s">
        <v>835</v>
      </c>
      <c r="E4" s="5" t="s">
        <v>42</v>
      </c>
      <c r="F4" s="6" t="s">
        <v>836</v>
      </c>
      <c r="G4" s="6"/>
      <c r="H4" s="6" t="s">
        <v>298</v>
      </c>
      <c r="I4" s="13" t="s">
        <v>21</v>
      </c>
      <c r="J4" s="13" t="s">
        <v>155</v>
      </c>
      <c r="K4" s="13">
        <v>166</v>
      </c>
      <c r="L4" s="14">
        <v>0.39</v>
      </c>
      <c r="M4" s="14">
        <v>0.61</v>
      </c>
      <c r="N4" s="13" t="s">
        <v>21</v>
      </c>
      <c r="O4" s="13" t="s">
        <v>21</v>
      </c>
      <c r="P4" s="13">
        <v>7</v>
      </c>
      <c r="Q4" s="13" t="s">
        <v>23</v>
      </c>
      <c r="R4" s="13" t="s">
        <v>983</v>
      </c>
      <c r="S4" s="2"/>
    </row>
    <row r="5" spans="1:19" ht="44.5" customHeight="1" x14ac:dyDescent="0.35">
      <c r="A5" s="5" t="s">
        <v>897</v>
      </c>
      <c r="B5" s="5" t="s">
        <v>916</v>
      </c>
      <c r="C5" s="5" t="s">
        <v>917</v>
      </c>
      <c r="D5" s="6" t="s">
        <v>918</v>
      </c>
      <c r="E5" s="5" t="s">
        <v>167</v>
      </c>
      <c r="F5" s="6" t="s">
        <v>919</v>
      </c>
      <c r="G5" s="6"/>
      <c r="H5" s="6" t="s">
        <v>37</v>
      </c>
      <c r="I5" s="13" t="s">
        <v>21</v>
      </c>
      <c r="J5" s="13" t="s">
        <v>155</v>
      </c>
      <c r="K5" s="13">
        <v>159</v>
      </c>
      <c r="L5" s="14">
        <v>0.52</v>
      </c>
      <c r="M5" s="14">
        <v>0.48</v>
      </c>
      <c r="N5" s="15" t="s">
        <v>21</v>
      </c>
      <c r="O5" s="13" t="s">
        <v>21</v>
      </c>
      <c r="P5" s="13">
        <v>14</v>
      </c>
      <c r="Q5" s="13" t="s">
        <v>23</v>
      </c>
      <c r="R5" s="13" t="s">
        <v>37</v>
      </c>
      <c r="S5" s="2"/>
    </row>
    <row r="6" spans="1:19" ht="44.5" customHeight="1" x14ac:dyDescent="0.35">
      <c r="A6" s="5" t="s">
        <v>897</v>
      </c>
      <c r="B6" s="5" t="s">
        <v>147</v>
      </c>
      <c r="C6" s="5" t="s">
        <v>955</v>
      </c>
      <c r="D6" s="6" t="s">
        <v>956</v>
      </c>
      <c r="E6" s="5" t="s">
        <v>27</v>
      </c>
      <c r="F6" s="6" t="s">
        <v>957</v>
      </c>
      <c r="G6" s="6"/>
      <c r="H6" s="6" t="s">
        <v>37</v>
      </c>
      <c r="I6" s="13" t="s">
        <v>21</v>
      </c>
      <c r="J6" s="13" t="s">
        <v>22</v>
      </c>
      <c r="K6" s="13">
        <v>501</v>
      </c>
      <c r="L6" s="14">
        <v>0.83</v>
      </c>
      <c r="M6" s="14">
        <v>0.17</v>
      </c>
      <c r="N6" s="15" t="s">
        <v>21</v>
      </c>
      <c r="O6" s="13" t="s">
        <v>21</v>
      </c>
      <c r="P6" s="13">
        <v>35</v>
      </c>
      <c r="Q6" s="13" t="s">
        <v>23</v>
      </c>
      <c r="R6" s="13" t="s">
        <v>37</v>
      </c>
      <c r="S6" s="2"/>
    </row>
    <row r="7" spans="1:19" ht="44.5" customHeight="1" x14ac:dyDescent="0.35">
      <c r="A7" s="5" t="s">
        <v>897</v>
      </c>
      <c r="B7" s="5" t="s">
        <v>933</v>
      </c>
      <c r="C7" s="5" t="s">
        <v>934</v>
      </c>
      <c r="D7" s="6" t="s">
        <v>935</v>
      </c>
      <c r="E7" s="5" t="s">
        <v>42</v>
      </c>
      <c r="F7" s="6" t="s">
        <v>781</v>
      </c>
      <c r="G7" s="6"/>
      <c r="H7" s="6" t="s">
        <v>327</v>
      </c>
      <c r="I7" s="13" t="s">
        <v>21</v>
      </c>
      <c r="J7" s="13" t="s">
        <v>155</v>
      </c>
      <c r="K7" s="13">
        <v>62</v>
      </c>
      <c r="L7" s="14">
        <v>0.81</v>
      </c>
      <c r="M7" s="14">
        <v>0.19</v>
      </c>
      <c r="N7" s="15" t="s">
        <v>21</v>
      </c>
      <c r="O7" s="13" t="s">
        <v>21</v>
      </c>
      <c r="P7" s="13">
        <v>18</v>
      </c>
      <c r="Q7" s="13" t="s">
        <v>23</v>
      </c>
      <c r="R7" s="13" t="s">
        <v>118</v>
      </c>
      <c r="S7" s="2"/>
    </row>
    <row r="8" spans="1:19" ht="44.5" customHeight="1" x14ac:dyDescent="0.35">
      <c r="A8" s="5" t="s">
        <v>897</v>
      </c>
      <c r="B8" s="5" t="s">
        <v>936</v>
      </c>
      <c r="C8" s="5" t="s">
        <v>937</v>
      </c>
      <c r="D8" s="6" t="s">
        <v>938</v>
      </c>
      <c r="E8" s="5" t="s">
        <v>132</v>
      </c>
      <c r="F8" s="6" t="s">
        <v>939</v>
      </c>
      <c r="G8" s="6"/>
      <c r="H8" s="6" t="s">
        <v>37</v>
      </c>
      <c r="I8" s="13" t="s">
        <v>21</v>
      </c>
      <c r="J8" s="13" t="s">
        <v>22</v>
      </c>
      <c r="K8" s="13">
        <v>568</v>
      </c>
      <c r="L8" s="14">
        <v>0.76</v>
      </c>
      <c r="M8" s="14">
        <v>0.24</v>
      </c>
      <c r="N8" s="15" t="s">
        <v>21</v>
      </c>
      <c r="O8" s="13" t="s">
        <v>21</v>
      </c>
      <c r="P8" s="13">
        <v>35</v>
      </c>
      <c r="Q8" s="13" t="s">
        <v>23</v>
      </c>
      <c r="R8" s="13" t="s">
        <v>37</v>
      </c>
      <c r="S8" s="2"/>
    </row>
    <row r="9" spans="1:19" ht="44.5" customHeight="1" x14ac:dyDescent="0.35">
      <c r="A9" s="5" t="s">
        <v>897</v>
      </c>
      <c r="B9" s="5" t="s">
        <v>151</v>
      </c>
      <c r="C9" s="5" t="s">
        <v>958</v>
      </c>
      <c r="D9" s="6" t="s">
        <v>959</v>
      </c>
      <c r="E9" s="5" t="s">
        <v>27</v>
      </c>
      <c r="F9" s="6" t="s">
        <v>188</v>
      </c>
      <c r="G9" s="6"/>
      <c r="H9" s="6" t="s">
        <v>960</v>
      </c>
      <c r="I9" s="13" t="s">
        <v>21</v>
      </c>
      <c r="J9" s="13" t="s">
        <v>155</v>
      </c>
      <c r="K9" s="13">
        <v>1548</v>
      </c>
      <c r="L9" s="14">
        <v>0.8</v>
      </c>
      <c r="M9" s="14">
        <v>0.2</v>
      </c>
      <c r="N9" s="15" t="s">
        <v>21</v>
      </c>
      <c r="O9" s="13" t="s">
        <v>21</v>
      </c>
      <c r="P9" s="13">
        <v>54</v>
      </c>
      <c r="Q9" s="13" t="s">
        <v>23</v>
      </c>
      <c r="R9" s="13" t="s">
        <v>980</v>
      </c>
      <c r="S9" s="2"/>
    </row>
    <row r="10" spans="1:19" ht="44.5" customHeight="1" x14ac:dyDescent="0.35">
      <c r="A10" s="5" t="s">
        <v>24</v>
      </c>
      <c r="B10" s="5" t="s">
        <v>136</v>
      </c>
      <c r="C10" s="5" t="s">
        <v>137</v>
      </c>
      <c r="D10" s="6" t="s">
        <v>138</v>
      </c>
      <c r="E10" s="5" t="s">
        <v>27</v>
      </c>
      <c r="F10" s="6" t="s">
        <v>70</v>
      </c>
      <c r="G10" s="6"/>
      <c r="H10"/>
      <c r="I10" s="13" t="s">
        <v>21</v>
      </c>
      <c r="J10" s="13" t="s">
        <v>22</v>
      </c>
      <c r="K10" s="13">
        <v>2544</v>
      </c>
      <c r="L10" s="14">
        <v>0.8</v>
      </c>
      <c r="M10" s="14">
        <v>0.2</v>
      </c>
      <c r="N10" s="13" t="s">
        <v>21</v>
      </c>
      <c r="O10" s="13" t="s">
        <v>21</v>
      </c>
      <c r="P10" s="13">
        <v>139</v>
      </c>
      <c r="Q10" s="13" t="s">
        <v>23</v>
      </c>
      <c r="R10" s="13" t="s">
        <v>987</v>
      </c>
      <c r="S10" s="2"/>
    </row>
    <row r="11" spans="1:19" ht="44.5" customHeight="1" x14ac:dyDescent="0.35">
      <c r="A11" s="5" t="s">
        <v>24</v>
      </c>
      <c r="B11" s="5" t="s">
        <v>115</v>
      </c>
      <c r="C11" s="5" t="s">
        <v>116</v>
      </c>
      <c r="D11" s="6" t="s">
        <v>117</v>
      </c>
      <c r="E11" s="5" t="s">
        <v>27</v>
      </c>
      <c r="F11" s="6" t="s">
        <v>56</v>
      </c>
      <c r="G11" s="6"/>
      <c r="H11" s="6" t="s">
        <v>118</v>
      </c>
      <c r="I11" s="13" t="s">
        <v>21</v>
      </c>
      <c r="J11" s="13" t="s">
        <v>22</v>
      </c>
      <c r="K11" s="13">
        <v>330</v>
      </c>
      <c r="L11" s="14">
        <v>0.66</v>
      </c>
      <c r="M11" s="14">
        <v>0.34</v>
      </c>
      <c r="N11" s="13" t="s">
        <v>21</v>
      </c>
      <c r="O11" s="13" t="s">
        <v>21</v>
      </c>
      <c r="P11" s="13">
        <v>91</v>
      </c>
      <c r="Q11" s="13" t="s">
        <v>23</v>
      </c>
      <c r="R11" s="13" t="s">
        <v>992</v>
      </c>
      <c r="S11" s="2"/>
    </row>
    <row r="12" spans="1:19" ht="44.5" customHeight="1" x14ac:dyDescent="0.35">
      <c r="A12" s="5" t="s">
        <v>24</v>
      </c>
      <c r="B12" s="5" t="s">
        <v>129</v>
      </c>
      <c r="C12" s="5" t="s">
        <v>130</v>
      </c>
      <c r="D12" s="6" t="s">
        <v>131</v>
      </c>
      <c r="E12" s="5" t="s">
        <v>132</v>
      </c>
      <c r="F12" s="6" t="s">
        <v>133</v>
      </c>
      <c r="G12" s="6"/>
      <c r="H12" s="6" t="s">
        <v>45</v>
      </c>
      <c r="I12" s="13" t="s">
        <v>21</v>
      </c>
      <c r="J12" s="13" t="s">
        <v>22</v>
      </c>
      <c r="K12" s="13">
        <v>1640</v>
      </c>
      <c r="L12" s="14">
        <v>0.73</v>
      </c>
      <c r="M12" s="14">
        <v>0.27</v>
      </c>
      <c r="N12" s="13" t="s">
        <v>21</v>
      </c>
      <c r="O12" s="13" t="s">
        <v>21</v>
      </c>
      <c r="P12" s="13">
        <v>130</v>
      </c>
      <c r="Q12" s="13" t="s">
        <v>23</v>
      </c>
      <c r="R12" s="13" t="s">
        <v>974</v>
      </c>
      <c r="S12" s="2"/>
    </row>
    <row r="13" spans="1:19" ht="44.5" customHeight="1" x14ac:dyDescent="0.35">
      <c r="A13" s="5" t="s">
        <v>160</v>
      </c>
      <c r="B13" s="5" t="s">
        <v>474</v>
      </c>
      <c r="C13" s="5" t="s">
        <v>475</v>
      </c>
      <c r="D13" s="6" t="s">
        <v>476</v>
      </c>
      <c r="E13" s="5" t="s">
        <v>167</v>
      </c>
      <c r="F13" s="5" t="s">
        <v>167</v>
      </c>
      <c r="G13" s="6" t="s">
        <v>477</v>
      </c>
      <c r="H13" s="6" t="s">
        <v>37</v>
      </c>
      <c r="I13" s="13" t="s">
        <v>21</v>
      </c>
      <c r="J13" s="13" t="s">
        <v>155</v>
      </c>
      <c r="K13" s="13">
        <v>24</v>
      </c>
      <c r="L13" s="14">
        <v>0.71</v>
      </c>
      <c r="M13" s="14">
        <v>0.28999999999999998</v>
      </c>
      <c r="N13" s="13" t="s">
        <v>21</v>
      </c>
      <c r="O13" s="13" t="s">
        <v>21</v>
      </c>
      <c r="P13" s="13">
        <v>16</v>
      </c>
      <c r="Q13" s="13" t="s">
        <v>21</v>
      </c>
      <c r="R13" s="13" t="s">
        <v>37</v>
      </c>
      <c r="S13" s="2"/>
    </row>
    <row r="14" spans="1:19" ht="29" x14ac:dyDescent="0.35">
      <c r="A14" s="5" t="s">
        <v>24</v>
      </c>
      <c r="B14" s="5" t="s">
        <v>90</v>
      </c>
      <c r="C14" s="5" t="s">
        <v>91</v>
      </c>
      <c r="D14" s="6" t="s">
        <v>92</v>
      </c>
      <c r="E14" s="5" t="s">
        <v>27</v>
      </c>
      <c r="F14" s="6" t="s">
        <v>70</v>
      </c>
      <c r="G14" s="6"/>
      <c r="H14" s="6" t="s">
        <v>37</v>
      </c>
      <c r="I14" s="13" t="s">
        <v>21</v>
      </c>
      <c r="J14" s="13" t="s">
        <v>22</v>
      </c>
      <c r="K14" s="13">
        <v>1875</v>
      </c>
      <c r="L14" s="14">
        <v>0.47</v>
      </c>
      <c r="M14" s="14">
        <v>0.53</v>
      </c>
      <c r="N14" s="13" t="s">
        <v>21</v>
      </c>
      <c r="O14" s="13" t="s">
        <v>21</v>
      </c>
      <c r="P14" s="13">
        <v>112</v>
      </c>
      <c r="Q14" s="13" t="s">
        <v>23</v>
      </c>
      <c r="R14" s="13" t="s">
        <v>37</v>
      </c>
      <c r="S14" s="2"/>
    </row>
    <row r="15" spans="1:19" ht="44.5" customHeight="1" x14ac:dyDescent="0.35">
      <c r="A15" s="5" t="s">
        <v>24</v>
      </c>
      <c r="B15" s="5" t="s">
        <v>134</v>
      </c>
      <c r="C15" s="5" t="s">
        <v>134</v>
      </c>
      <c r="D15" s="6" t="s">
        <v>135</v>
      </c>
      <c r="E15" s="5" t="s">
        <v>27</v>
      </c>
      <c r="F15" s="6" t="s">
        <v>70</v>
      </c>
      <c r="G15" s="6"/>
      <c r="H15" s="6" t="s">
        <v>37</v>
      </c>
      <c r="I15" s="13" t="s">
        <v>21</v>
      </c>
      <c r="J15" s="13" t="s">
        <v>22</v>
      </c>
      <c r="K15" s="13">
        <v>1312</v>
      </c>
      <c r="L15" s="14">
        <v>0.65</v>
      </c>
      <c r="M15" s="14">
        <v>0.35</v>
      </c>
      <c r="N15" s="13" t="s">
        <v>21</v>
      </c>
      <c r="O15" s="13" t="s">
        <v>21</v>
      </c>
      <c r="P15" s="13">
        <v>92</v>
      </c>
      <c r="Q15" s="13" t="s">
        <v>23</v>
      </c>
      <c r="R15" s="13" t="s">
        <v>37</v>
      </c>
      <c r="S15" s="2"/>
    </row>
    <row r="16" spans="1:19" ht="44.5" customHeight="1" x14ac:dyDescent="0.35">
      <c r="A16" s="5" t="s">
        <v>897</v>
      </c>
      <c r="B16" s="5" t="s">
        <v>147</v>
      </c>
      <c r="C16" s="5" t="s">
        <v>952</v>
      </c>
      <c r="D16" s="6" t="s">
        <v>953</v>
      </c>
      <c r="E16" s="5" t="s">
        <v>27</v>
      </c>
      <c r="F16" s="6" t="s">
        <v>954</v>
      </c>
      <c r="G16" s="6"/>
      <c r="H16" s="6" t="s">
        <v>37</v>
      </c>
      <c r="I16" s="13" t="s">
        <v>21</v>
      </c>
      <c r="J16" s="13" t="s">
        <v>22</v>
      </c>
      <c r="K16" s="13">
        <v>728</v>
      </c>
      <c r="L16" s="14">
        <v>0.8</v>
      </c>
      <c r="M16" s="14">
        <v>0.2</v>
      </c>
      <c r="N16" s="15" t="s">
        <v>21</v>
      </c>
      <c r="O16" s="13" t="s">
        <v>21</v>
      </c>
      <c r="P16" s="13">
        <v>35</v>
      </c>
      <c r="Q16" s="13" t="s">
        <v>23</v>
      </c>
      <c r="R16" s="13" t="s">
        <v>37</v>
      </c>
      <c r="S16" s="2"/>
    </row>
    <row r="17" spans="1:19" ht="44.5" customHeight="1" x14ac:dyDescent="0.35">
      <c r="A17" s="5" t="s">
        <v>142</v>
      </c>
      <c r="B17" s="5" t="s">
        <v>156</v>
      </c>
      <c r="C17" s="5" t="s">
        <v>157</v>
      </c>
      <c r="D17" s="6" t="s">
        <v>158</v>
      </c>
      <c r="E17" s="5" t="s">
        <v>27</v>
      </c>
      <c r="F17" s="6" t="s">
        <v>56</v>
      </c>
      <c r="G17" s="6" t="s">
        <v>159</v>
      </c>
      <c r="H17" s="6" t="s">
        <v>37</v>
      </c>
      <c r="I17" s="13" t="s">
        <v>21</v>
      </c>
      <c r="J17" s="13" t="s">
        <v>22</v>
      </c>
      <c r="K17" s="13">
        <v>1996</v>
      </c>
      <c r="L17" s="14">
        <v>0.76703406813627195</v>
      </c>
      <c r="M17" s="14">
        <v>0.23296593186372699</v>
      </c>
      <c r="N17" s="13" t="s">
        <v>21</v>
      </c>
      <c r="O17" s="13" t="s">
        <v>21</v>
      </c>
      <c r="P17" s="13">
        <v>125</v>
      </c>
      <c r="Q17" s="13" t="s">
        <v>23</v>
      </c>
      <c r="R17" s="13" t="s">
        <v>37</v>
      </c>
      <c r="S17" s="2"/>
    </row>
    <row r="18" spans="1:19" ht="44.5" customHeight="1" x14ac:dyDescent="0.35">
      <c r="A18" s="5" t="s">
        <v>160</v>
      </c>
      <c r="B18" s="5" t="s">
        <v>771</v>
      </c>
      <c r="C18" s="5" t="s">
        <v>776</v>
      </c>
      <c r="D18" s="5" t="s">
        <v>777</v>
      </c>
      <c r="E18" s="5" t="s">
        <v>27</v>
      </c>
      <c r="F18" s="5" t="s">
        <v>774</v>
      </c>
      <c r="G18" s="6" t="s">
        <v>778</v>
      </c>
      <c r="H18" s="6" t="s">
        <v>118</v>
      </c>
      <c r="I18" s="13" t="s">
        <v>21</v>
      </c>
      <c r="J18" s="13" t="s">
        <v>155</v>
      </c>
      <c r="K18" s="13">
        <v>110</v>
      </c>
      <c r="L18" s="14">
        <v>0.54545454545454497</v>
      </c>
      <c r="M18" s="14">
        <v>0.45454545454545398</v>
      </c>
      <c r="N18" s="13" t="s">
        <v>21</v>
      </c>
      <c r="O18" s="13" t="s">
        <v>21</v>
      </c>
      <c r="P18" s="13">
        <v>39</v>
      </c>
      <c r="Q18" s="13" t="s">
        <v>21</v>
      </c>
      <c r="R18" s="13" t="s">
        <v>118</v>
      </c>
      <c r="S18" s="2"/>
    </row>
    <row r="19" spans="1:19" ht="44.5" customHeight="1" x14ac:dyDescent="0.35">
      <c r="A19" s="5" t="s">
        <v>160</v>
      </c>
      <c r="B19" s="5" t="s">
        <v>373</v>
      </c>
      <c r="C19" s="5" t="s">
        <v>374</v>
      </c>
      <c r="D19" s="5" t="s">
        <v>375</v>
      </c>
      <c r="E19" s="5" t="s">
        <v>42</v>
      </c>
      <c r="F19" s="5" t="s">
        <v>42</v>
      </c>
      <c r="G19" s="6" t="s">
        <v>376</v>
      </c>
      <c r="H19" s="6" t="s">
        <v>37</v>
      </c>
      <c r="I19" s="13" t="s">
        <v>21</v>
      </c>
      <c r="J19" s="13" t="s">
        <v>155</v>
      </c>
      <c r="K19" s="13">
        <v>11</v>
      </c>
      <c r="L19" s="14">
        <v>0.45454545454545398</v>
      </c>
      <c r="M19" s="14">
        <v>0.54545454545454497</v>
      </c>
      <c r="N19" s="13" t="s">
        <v>21</v>
      </c>
      <c r="O19" s="13" t="s">
        <v>21</v>
      </c>
      <c r="P19" s="13">
        <v>7</v>
      </c>
      <c r="Q19" s="13" t="s">
        <v>23</v>
      </c>
      <c r="R19" s="13" t="s">
        <v>37</v>
      </c>
      <c r="S19" s="2"/>
    </row>
    <row r="20" spans="1:19" ht="44.5" customHeight="1" x14ac:dyDescent="0.35">
      <c r="A20" s="5" t="s">
        <v>160</v>
      </c>
      <c r="B20" s="5" t="s">
        <v>698</v>
      </c>
      <c r="C20" s="5" t="s">
        <v>698</v>
      </c>
      <c r="D20" s="5" t="s">
        <v>699</v>
      </c>
      <c r="E20" s="5" t="s">
        <v>27</v>
      </c>
      <c r="F20" s="5" t="s">
        <v>27</v>
      </c>
      <c r="G20" s="5" t="s">
        <v>700</v>
      </c>
      <c r="H20" s="6" t="s">
        <v>327</v>
      </c>
      <c r="I20" s="13" t="s">
        <v>21</v>
      </c>
      <c r="J20" s="13" t="s">
        <v>22</v>
      </c>
      <c r="K20" s="13">
        <v>49</v>
      </c>
      <c r="L20" s="14">
        <v>0.24489795918367299</v>
      </c>
      <c r="M20" s="14">
        <v>0.75510204081632604</v>
      </c>
      <c r="N20" s="13" t="s">
        <v>21</v>
      </c>
      <c r="O20" s="13" t="s">
        <v>21</v>
      </c>
      <c r="P20" s="13">
        <v>9</v>
      </c>
      <c r="Q20" s="13" t="s">
        <v>21</v>
      </c>
      <c r="R20" s="13" t="s">
        <v>118</v>
      </c>
      <c r="S20" s="2"/>
    </row>
    <row r="21" spans="1:19" ht="44.5" customHeight="1" x14ac:dyDescent="0.35">
      <c r="A21" s="5" t="s">
        <v>160</v>
      </c>
      <c r="B21" s="5" t="s">
        <v>288</v>
      </c>
      <c r="C21" s="5" t="s">
        <v>289</v>
      </c>
      <c r="D21" s="6" t="s">
        <v>290</v>
      </c>
      <c r="E21" s="5" t="s">
        <v>167</v>
      </c>
      <c r="F21" s="5" t="s">
        <v>167</v>
      </c>
      <c r="G21" s="6"/>
      <c r="H21" s="6" t="s">
        <v>204</v>
      </c>
      <c r="I21" s="13" t="s">
        <v>21</v>
      </c>
      <c r="J21" s="13" t="s">
        <v>155</v>
      </c>
      <c r="K21" s="13">
        <v>86</v>
      </c>
      <c r="L21" s="14">
        <v>0.72093023255813904</v>
      </c>
      <c r="M21" s="14">
        <v>0.27906976744186002</v>
      </c>
      <c r="N21" s="13" t="s">
        <v>21</v>
      </c>
      <c r="O21" s="13" t="s">
        <v>21</v>
      </c>
      <c r="P21" s="13">
        <v>20</v>
      </c>
      <c r="Q21" s="13" t="s">
        <v>23</v>
      </c>
      <c r="R21" s="13" t="s">
        <v>193</v>
      </c>
      <c r="S21" s="2"/>
    </row>
    <row r="22" spans="1:19" ht="44.5" customHeight="1" x14ac:dyDescent="0.35">
      <c r="A22" s="5" t="s">
        <v>160</v>
      </c>
      <c r="B22" s="5" t="s">
        <v>547</v>
      </c>
      <c r="C22" s="5" t="s">
        <v>548</v>
      </c>
      <c r="D22" s="5" t="s">
        <v>549</v>
      </c>
      <c r="E22" s="5" t="s">
        <v>42</v>
      </c>
      <c r="F22" s="5" t="s">
        <v>42</v>
      </c>
      <c r="G22" s="6" t="s">
        <v>550</v>
      </c>
      <c r="H22" s="6" t="s">
        <v>532</v>
      </c>
      <c r="I22" s="13" t="s">
        <v>21</v>
      </c>
      <c r="J22" s="13" t="s">
        <v>155</v>
      </c>
      <c r="K22" s="13">
        <v>12</v>
      </c>
      <c r="L22" s="14">
        <v>0.91666666666666596</v>
      </c>
      <c r="M22" s="14">
        <v>8.3333333333333301E-2</v>
      </c>
      <c r="N22" s="13" t="s">
        <v>21</v>
      </c>
      <c r="O22" s="13" t="s">
        <v>21</v>
      </c>
      <c r="P22" s="13">
        <v>10</v>
      </c>
      <c r="Q22" s="13" t="s">
        <v>23</v>
      </c>
      <c r="R22" s="13" t="s">
        <v>532</v>
      </c>
      <c r="S22" s="2"/>
    </row>
    <row r="23" spans="1:19" ht="44.5" customHeight="1" x14ac:dyDescent="0.35">
      <c r="A23" s="5" t="s">
        <v>856</v>
      </c>
      <c r="B23" s="5" t="s">
        <v>863</v>
      </c>
      <c r="C23" s="5" t="s">
        <v>863</v>
      </c>
      <c r="D23" s="5" t="s">
        <v>864</v>
      </c>
      <c r="E23" s="5" t="s">
        <v>27</v>
      </c>
      <c r="F23" s="5" t="s">
        <v>865</v>
      </c>
      <c r="G23" s="5" t="s">
        <v>866</v>
      </c>
      <c r="H23" s="6" t="s">
        <v>867</v>
      </c>
      <c r="I23" s="13" t="s">
        <v>21</v>
      </c>
      <c r="J23" s="13" t="s">
        <v>22</v>
      </c>
      <c r="K23" s="13">
        <v>4024</v>
      </c>
      <c r="L23" s="14">
        <v>0.91302186878727598</v>
      </c>
      <c r="M23" s="14">
        <v>8.6978131212723603E-2</v>
      </c>
      <c r="N23" s="13" t="s">
        <v>21</v>
      </c>
      <c r="O23" s="13" t="s">
        <v>21</v>
      </c>
      <c r="P23" s="13">
        <v>210</v>
      </c>
      <c r="Q23" s="13" t="s">
        <v>23</v>
      </c>
      <c r="R23" s="13" t="s">
        <v>983</v>
      </c>
      <c r="S23" s="2"/>
    </row>
    <row r="24" spans="1:19" ht="44.5" customHeight="1" x14ac:dyDescent="0.35">
      <c r="A24" s="5" t="s">
        <v>160</v>
      </c>
      <c r="B24" s="5" t="s">
        <v>388</v>
      </c>
      <c r="C24" s="5" t="s">
        <v>389</v>
      </c>
      <c r="D24" s="5" t="s">
        <v>390</v>
      </c>
      <c r="E24" s="5" t="s">
        <v>27</v>
      </c>
      <c r="F24" s="5" t="s">
        <v>27</v>
      </c>
      <c r="G24" s="5"/>
      <c r="H24" s="6" t="s">
        <v>37</v>
      </c>
      <c r="I24" s="13" t="s">
        <v>21</v>
      </c>
      <c r="J24" s="13" t="s">
        <v>22</v>
      </c>
      <c r="K24" s="13">
        <v>298</v>
      </c>
      <c r="L24" s="14">
        <v>0.91946308724832204</v>
      </c>
      <c r="M24" s="14">
        <v>8.0536912751677805E-2</v>
      </c>
      <c r="N24" s="13" t="s">
        <v>21</v>
      </c>
      <c r="O24" s="13" t="s">
        <v>21</v>
      </c>
      <c r="P24" s="13">
        <v>54</v>
      </c>
      <c r="Q24" s="13" t="s">
        <v>21</v>
      </c>
      <c r="R24" s="13" t="s">
        <v>37</v>
      </c>
      <c r="S24" s="2"/>
    </row>
    <row r="25" spans="1:19" ht="44.5" customHeight="1" x14ac:dyDescent="0.35">
      <c r="A25" s="5" t="s">
        <v>160</v>
      </c>
      <c r="B25" s="5" t="s">
        <v>420</v>
      </c>
      <c r="C25" s="5" t="s">
        <v>420</v>
      </c>
      <c r="D25" s="6" t="s">
        <v>421</v>
      </c>
      <c r="E25" s="5" t="s">
        <v>197</v>
      </c>
      <c r="F25" s="5" t="s">
        <v>197</v>
      </c>
      <c r="G25" s="6"/>
      <c r="H25" s="6" t="s">
        <v>37</v>
      </c>
      <c r="I25" s="13" t="s">
        <v>21</v>
      </c>
      <c r="J25" s="13" t="s">
        <v>22</v>
      </c>
      <c r="K25" s="13">
        <v>258</v>
      </c>
      <c r="L25" s="14">
        <v>0.56589147286821706</v>
      </c>
      <c r="M25" s="14">
        <v>0.43410852713178294</v>
      </c>
      <c r="N25" s="13" t="s">
        <v>21</v>
      </c>
      <c r="O25" s="13" t="s">
        <v>21</v>
      </c>
      <c r="P25" s="13">
        <v>55</v>
      </c>
      <c r="Q25" s="13" t="s">
        <v>23</v>
      </c>
      <c r="R25" s="13" t="s">
        <v>37</v>
      </c>
      <c r="S25" s="2"/>
    </row>
    <row r="26" spans="1:19" ht="44.5" customHeight="1" x14ac:dyDescent="0.35">
      <c r="A26" s="5" t="s">
        <v>24</v>
      </c>
      <c r="B26" s="5" t="s">
        <v>64</v>
      </c>
      <c r="C26" s="5" t="s">
        <v>66</v>
      </c>
      <c r="D26" s="6" t="s">
        <v>67</v>
      </c>
      <c r="E26" s="5" t="s">
        <v>27</v>
      </c>
      <c r="F26" s="6" t="s">
        <v>56</v>
      </c>
      <c r="G26" s="6"/>
      <c r="H26" s="6" t="s">
        <v>37</v>
      </c>
      <c r="I26" s="13" t="s">
        <v>21</v>
      </c>
      <c r="J26" s="13" t="s">
        <v>22</v>
      </c>
      <c r="K26" s="13">
        <v>2747</v>
      </c>
      <c r="L26" s="14">
        <v>0.6</v>
      </c>
      <c r="M26" s="14">
        <v>0.4</v>
      </c>
      <c r="N26" s="13" t="s">
        <v>21</v>
      </c>
      <c r="O26" s="13" t="s">
        <v>21</v>
      </c>
      <c r="P26" s="13">
        <v>83</v>
      </c>
      <c r="Q26" s="13" t="s">
        <v>23</v>
      </c>
      <c r="R26" s="13" t="s">
        <v>37</v>
      </c>
      <c r="S26" s="2"/>
    </row>
    <row r="27" spans="1:19" ht="44.5" customHeight="1" x14ac:dyDescent="0.35">
      <c r="A27" s="5" t="s">
        <v>24</v>
      </c>
      <c r="B27" s="5" t="s">
        <v>46</v>
      </c>
      <c r="C27" s="5" t="s">
        <v>50</v>
      </c>
      <c r="D27" s="6" t="s">
        <v>51</v>
      </c>
      <c r="E27" s="5" t="s">
        <v>27</v>
      </c>
      <c r="F27" s="6" t="s">
        <v>48</v>
      </c>
      <c r="G27" s="6" t="s">
        <v>52</v>
      </c>
      <c r="H27" s="6" t="s">
        <v>45</v>
      </c>
      <c r="I27" s="13" t="s">
        <v>21</v>
      </c>
      <c r="J27" s="13" t="s">
        <v>22</v>
      </c>
      <c r="K27" s="13">
        <v>2986</v>
      </c>
      <c r="L27" s="14">
        <v>0.66577361018084402</v>
      </c>
      <c r="M27" s="14">
        <v>0.33422638981915598</v>
      </c>
      <c r="N27" s="13" t="s">
        <v>21</v>
      </c>
      <c r="O27" s="13" t="s">
        <v>21</v>
      </c>
      <c r="P27" s="13">
        <v>93</v>
      </c>
      <c r="Q27" s="13" t="s">
        <v>23</v>
      </c>
      <c r="R27" s="13" t="s">
        <v>974</v>
      </c>
      <c r="S27" s="2"/>
    </row>
    <row r="28" spans="1:19" ht="44.5" customHeight="1" x14ac:dyDescent="0.35">
      <c r="A28" s="5" t="s">
        <v>24</v>
      </c>
      <c r="B28" s="5" t="s">
        <v>40</v>
      </c>
      <c r="C28" s="5" t="s">
        <v>40</v>
      </c>
      <c r="D28" s="6" t="s">
        <v>41</v>
      </c>
      <c r="E28" s="5" t="s">
        <v>42</v>
      </c>
      <c r="F28" s="6" t="s">
        <v>43</v>
      </c>
      <c r="G28" s="6" t="s">
        <v>44</v>
      </c>
      <c r="H28" s="6" t="s">
        <v>45</v>
      </c>
      <c r="I28" s="13" t="s">
        <v>21</v>
      </c>
      <c r="J28" s="13" t="s">
        <v>22</v>
      </c>
      <c r="K28" s="13">
        <v>2627</v>
      </c>
      <c r="L28" s="14">
        <v>0.59763989341454105</v>
      </c>
      <c r="M28" s="14">
        <v>0.40236010658545901</v>
      </c>
      <c r="N28" s="13" t="s">
        <v>21</v>
      </c>
      <c r="O28" s="13" t="s">
        <v>21</v>
      </c>
      <c r="P28" s="13">
        <f>34+49</f>
        <v>83</v>
      </c>
      <c r="Q28" s="13" t="s">
        <v>23</v>
      </c>
      <c r="R28" s="13" t="s">
        <v>973</v>
      </c>
      <c r="S28" s="2"/>
    </row>
    <row r="29" spans="1:19" ht="44.5" customHeight="1" x14ac:dyDescent="0.35">
      <c r="A29" s="5" t="s">
        <v>24</v>
      </c>
      <c r="B29" s="5" t="s">
        <v>46</v>
      </c>
      <c r="C29" s="5" t="s">
        <v>46</v>
      </c>
      <c r="D29" s="6" t="s">
        <v>47</v>
      </c>
      <c r="E29" s="5" t="s">
        <v>27</v>
      </c>
      <c r="F29" s="6" t="s">
        <v>48</v>
      </c>
      <c r="G29" s="6"/>
      <c r="H29" s="6" t="s">
        <v>49</v>
      </c>
      <c r="I29" s="13" t="s">
        <v>21</v>
      </c>
      <c r="J29" s="13" t="s">
        <v>22</v>
      </c>
      <c r="K29" s="13">
        <v>2720</v>
      </c>
      <c r="L29" s="14">
        <v>0.64742647058823499</v>
      </c>
      <c r="M29" s="14">
        <v>0.35257352941176501</v>
      </c>
      <c r="N29" s="13" t="s">
        <v>21</v>
      </c>
      <c r="O29" s="13" t="s">
        <v>21</v>
      </c>
      <c r="P29" s="13">
        <v>86</v>
      </c>
      <c r="Q29" s="13" t="s">
        <v>23</v>
      </c>
      <c r="R29" s="13" t="s">
        <v>979</v>
      </c>
      <c r="S29" s="2"/>
    </row>
    <row r="30" spans="1:19" ht="44.5" customHeight="1" x14ac:dyDescent="0.35">
      <c r="A30" s="5" t="s">
        <v>826</v>
      </c>
      <c r="B30" s="5" t="s">
        <v>837</v>
      </c>
      <c r="C30" s="5" t="s">
        <v>841</v>
      </c>
      <c r="D30" s="6" t="s">
        <v>842</v>
      </c>
      <c r="E30" s="5" t="s">
        <v>27</v>
      </c>
      <c r="F30" s="6" t="s">
        <v>74</v>
      </c>
      <c r="G30" s="7" t="s">
        <v>843</v>
      </c>
      <c r="H30" s="6" t="s">
        <v>37</v>
      </c>
      <c r="I30" s="13" t="s">
        <v>21</v>
      </c>
      <c r="J30" s="15" t="s">
        <v>22</v>
      </c>
      <c r="K30" s="15">
        <v>749</v>
      </c>
      <c r="L30" s="16">
        <v>0.37650200267022699</v>
      </c>
      <c r="M30" s="16">
        <v>0.62349799732977296</v>
      </c>
      <c r="N30" s="13" t="s">
        <v>21</v>
      </c>
      <c r="O30" s="15" t="s">
        <v>21</v>
      </c>
      <c r="P30" s="15">
        <v>27</v>
      </c>
      <c r="Q30" s="15" t="s">
        <v>23</v>
      </c>
      <c r="R30" s="13" t="s">
        <v>226</v>
      </c>
      <c r="S30" s="2"/>
    </row>
    <row r="31" spans="1:19" ht="44.5" customHeight="1" x14ac:dyDescent="0.35">
      <c r="A31" s="5" t="s">
        <v>24</v>
      </c>
      <c r="B31" s="5" t="s">
        <v>93</v>
      </c>
      <c r="C31" s="5" t="s">
        <v>94</v>
      </c>
      <c r="D31" s="5" t="s">
        <v>95</v>
      </c>
      <c r="E31" s="5" t="s">
        <v>27</v>
      </c>
      <c r="F31" s="5" t="s">
        <v>56</v>
      </c>
      <c r="G31" s="5" t="s">
        <v>96</v>
      </c>
      <c r="H31" s="6" t="s">
        <v>97</v>
      </c>
      <c r="I31" s="13" t="s">
        <v>21</v>
      </c>
      <c r="J31" s="13" t="s">
        <v>22</v>
      </c>
      <c r="K31" s="13">
        <v>1078</v>
      </c>
      <c r="L31" s="14">
        <v>0.56771799628942499</v>
      </c>
      <c r="M31" s="14">
        <v>0.43228200371057501</v>
      </c>
      <c r="N31" s="13" t="s">
        <v>21</v>
      </c>
      <c r="O31" s="13" t="s">
        <v>21</v>
      </c>
      <c r="P31" s="13">
        <v>40</v>
      </c>
      <c r="Q31" s="13" t="s">
        <v>23</v>
      </c>
      <c r="R31" s="13" t="s">
        <v>974</v>
      </c>
      <c r="S31" s="2"/>
    </row>
    <row r="32" spans="1:19" ht="44.5" customHeight="1" x14ac:dyDescent="0.35">
      <c r="A32" s="5" t="s">
        <v>24</v>
      </c>
      <c r="B32" s="5" t="s">
        <v>93</v>
      </c>
      <c r="C32" s="5" t="s">
        <v>93</v>
      </c>
      <c r="D32" s="5" t="s">
        <v>98</v>
      </c>
      <c r="E32" s="5" t="s">
        <v>27</v>
      </c>
      <c r="F32" s="5" t="s">
        <v>56</v>
      </c>
      <c r="G32" s="5" t="s">
        <v>99</v>
      </c>
      <c r="H32" s="6" t="s">
        <v>100</v>
      </c>
      <c r="I32" s="13" t="s">
        <v>21</v>
      </c>
      <c r="J32" s="13" t="s">
        <v>22</v>
      </c>
      <c r="K32" s="13">
        <v>2620</v>
      </c>
      <c r="L32" s="14">
        <v>0.35</v>
      </c>
      <c r="M32" s="14">
        <v>0.65</v>
      </c>
      <c r="N32" s="13" t="s">
        <v>21</v>
      </c>
      <c r="O32" s="13" t="s">
        <v>21</v>
      </c>
      <c r="P32" s="13">
        <v>100</v>
      </c>
      <c r="Q32" s="13" t="s">
        <v>23</v>
      </c>
      <c r="R32" s="13" t="s">
        <v>981</v>
      </c>
      <c r="S32" s="2"/>
    </row>
    <row r="33" spans="1:19" ht="44.5" customHeight="1" x14ac:dyDescent="0.35">
      <c r="A33" s="5" t="s">
        <v>24</v>
      </c>
      <c r="B33" s="5" t="s">
        <v>68</v>
      </c>
      <c r="C33" s="5" t="s">
        <v>68</v>
      </c>
      <c r="D33" s="6" t="s">
        <v>69</v>
      </c>
      <c r="E33" s="5" t="s">
        <v>27</v>
      </c>
      <c r="F33" s="6" t="s">
        <v>70</v>
      </c>
      <c r="G33" s="6"/>
      <c r="H33" s="6" t="s">
        <v>37</v>
      </c>
      <c r="I33" s="13" t="s">
        <v>21</v>
      </c>
      <c r="J33" s="13" t="s">
        <v>22</v>
      </c>
      <c r="K33" s="13">
        <v>2888</v>
      </c>
      <c r="L33" s="14">
        <v>0.65</v>
      </c>
      <c r="M33" s="14">
        <v>0.35</v>
      </c>
      <c r="N33" s="13" t="s">
        <v>21</v>
      </c>
      <c r="O33" s="13" t="s">
        <v>21</v>
      </c>
      <c r="P33" s="13">
        <v>111</v>
      </c>
      <c r="Q33" s="13" t="s">
        <v>23</v>
      </c>
      <c r="R33" s="13" t="s">
        <v>37</v>
      </c>
      <c r="S33" s="2"/>
    </row>
    <row r="34" spans="1:19" ht="44.5" customHeight="1" x14ac:dyDescent="0.35">
      <c r="A34" s="5" t="s">
        <v>24</v>
      </c>
      <c r="B34" s="5" t="s">
        <v>59</v>
      </c>
      <c r="C34" s="5" t="s">
        <v>60</v>
      </c>
      <c r="D34" s="5" t="s">
        <v>61</v>
      </c>
      <c r="E34" s="5" t="s">
        <v>27</v>
      </c>
      <c r="F34" s="5" t="s">
        <v>35</v>
      </c>
      <c r="G34" s="5" t="s">
        <v>62</v>
      </c>
      <c r="H34" s="6" t="s">
        <v>63</v>
      </c>
      <c r="I34" s="13" t="s">
        <v>21</v>
      </c>
      <c r="J34" s="13" t="s">
        <v>22</v>
      </c>
      <c r="K34" s="13">
        <v>2420</v>
      </c>
      <c r="L34" s="14">
        <v>0.4</v>
      </c>
      <c r="M34" s="14">
        <v>0.6</v>
      </c>
      <c r="N34" s="13" t="s">
        <v>21</v>
      </c>
      <c r="O34" s="13" t="s">
        <v>21</v>
      </c>
      <c r="P34" s="13">
        <v>102</v>
      </c>
      <c r="Q34" s="13" t="s">
        <v>21</v>
      </c>
      <c r="R34" s="13" t="s">
        <v>982</v>
      </c>
      <c r="S34" s="2"/>
    </row>
    <row r="35" spans="1:19" ht="44.5" customHeight="1" x14ac:dyDescent="0.35">
      <c r="A35" s="5" t="s">
        <v>24</v>
      </c>
      <c r="B35" s="5" t="s">
        <v>71</v>
      </c>
      <c r="C35" s="5" t="s">
        <v>72</v>
      </c>
      <c r="D35" s="6" t="s">
        <v>73</v>
      </c>
      <c r="E35" s="5" t="s">
        <v>27</v>
      </c>
      <c r="F35" s="6" t="s">
        <v>74</v>
      </c>
      <c r="G35" s="6" t="s">
        <v>75</v>
      </c>
      <c r="H35" s="6" t="s">
        <v>76</v>
      </c>
      <c r="I35" s="13" t="s">
        <v>21</v>
      </c>
      <c r="J35" s="13" t="s">
        <v>22</v>
      </c>
      <c r="K35" s="13">
        <v>778</v>
      </c>
      <c r="L35" s="14">
        <v>0.60925449871465298</v>
      </c>
      <c r="M35" s="14">
        <v>0.39074550128534702</v>
      </c>
      <c r="N35" s="13" t="s">
        <v>21</v>
      </c>
      <c r="O35" s="13" t="s">
        <v>21</v>
      </c>
      <c r="P35" s="13">
        <v>33</v>
      </c>
      <c r="Q35" s="13" t="s">
        <v>23</v>
      </c>
      <c r="R35" s="13" t="s">
        <v>984</v>
      </c>
      <c r="S35" s="2"/>
    </row>
    <row r="36" spans="1:19" ht="44.5" customHeight="1" x14ac:dyDescent="0.35">
      <c r="A36" s="5" t="s">
        <v>142</v>
      </c>
      <c r="B36" s="5" t="s">
        <v>151</v>
      </c>
      <c r="C36" s="5" t="s">
        <v>152</v>
      </c>
      <c r="D36" s="6" t="s">
        <v>153</v>
      </c>
      <c r="E36" s="5" t="s">
        <v>27</v>
      </c>
      <c r="F36" s="5" t="s">
        <v>56</v>
      </c>
      <c r="G36" s="6" t="s">
        <v>154</v>
      </c>
      <c r="H36" s="6" t="s">
        <v>58</v>
      </c>
      <c r="I36" s="13" t="s">
        <v>21</v>
      </c>
      <c r="J36" s="13" t="s">
        <v>155</v>
      </c>
      <c r="K36" s="13">
        <v>1186</v>
      </c>
      <c r="L36" s="14">
        <v>0.54806070826306896</v>
      </c>
      <c r="M36" s="14">
        <v>0.45193929173693098</v>
      </c>
      <c r="N36" s="13" t="s">
        <v>21</v>
      </c>
      <c r="O36" s="13" t="s">
        <v>21</v>
      </c>
      <c r="P36" s="13">
        <v>54</v>
      </c>
      <c r="Q36" s="13" t="s">
        <v>21</v>
      </c>
      <c r="R36" s="13" t="s">
        <v>984</v>
      </c>
      <c r="S36" s="2"/>
    </row>
    <row r="37" spans="1:19" ht="44.5" customHeight="1" x14ac:dyDescent="0.35">
      <c r="A37" s="5" t="s">
        <v>888</v>
      </c>
      <c r="B37" s="5" t="s">
        <v>889</v>
      </c>
      <c r="C37" s="5" t="s">
        <v>890</v>
      </c>
      <c r="D37" s="6" t="s">
        <v>891</v>
      </c>
      <c r="E37" s="5" t="s">
        <v>27</v>
      </c>
      <c r="F37" s="6" t="s">
        <v>70</v>
      </c>
      <c r="G37" s="6" t="s">
        <v>892</v>
      </c>
      <c r="H37" s="6" t="s">
        <v>30</v>
      </c>
      <c r="I37" s="13" t="s">
        <v>21</v>
      </c>
      <c r="J37" s="13" t="s">
        <v>22</v>
      </c>
      <c r="K37" s="13">
        <v>5626</v>
      </c>
      <c r="L37" s="14">
        <v>0.34962673302524</v>
      </c>
      <c r="M37" s="14">
        <v>0.65037326697475994</v>
      </c>
      <c r="N37" s="13" t="s">
        <v>23</v>
      </c>
      <c r="O37" s="13" t="s">
        <v>21</v>
      </c>
      <c r="P37" s="13">
        <v>260</v>
      </c>
      <c r="Q37" s="13" t="s">
        <v>23</v>
      </c>
      <c r="R37" s="13" t="s">
        <v>985</v>
      </c>
      <c r="S37" s="2"/>
    </row>
    <row r="38" spans="1:19" ht="44.5" customHeight="1" x14ac:dyDescent="0.35">
      <c r="A38" s="5" t="s">
        <v>856</v>
      </c>
      <c r="B38" s="5" t="s">
        <v>857</v>
      </c>
      <c r="C38" s="5" t="s">
        <v>860</v>
      </c>
      <c r="D38" s="6" t="s">
        <v>861</v>
      </c>
      <c r="E38" s="5" t="s">
        <v>27</v>
      </c>
      <c r="F38" s="6" t="s">
        <v>48</v>
      </c>
      <c r="G38" s="6" t="s">
        <v>862</v>
      </c>
      <c r="H38" s="6" t="s">
        <v>342</v>
      </c>
      <c r="I38" s="13" t="s">
        <v>21</v>
      </c>
      <c r="J38" s="13" t="s">
        <v>22</v>
      </c>
      <c r="K38" s="13">
        <v>797</v>
      </c>
      <c r="L38" s="14">
        <v>0.81806775407779198</v>
      </c>
      <c r="M38" s="14">
        <v>0.181932245922208</v>
      </c>
      <c r="N38" s="13" t="s">
        <v>21</v>
      </c>
      <c r="O38" s="13" t="s">
        <v>21</v>
      </c>
      <c r="P38" s="13">
        <v>37</v>
      </c>
      <c r="Q38" s="13" t="s">
        <v>23</v>
      </c>
      <c r="R38" s="13" t="s">
        <v>986</v>
      </c>
      <c r="S38" s="2"/>
    </row>
    <row r="39" spans="1:19" ht="44.5" customHeight="1" x14ac:dyDescent="0.35">
      <c r="A39" s="5" t="s">
        <v>24</v>
      </c>
      <c r="B39" s="5" t="s">
        <v>136</v>
      </c>
      <c r="C39" s="5" t="s">
        <v>136</v>
      </c>
      <c r="D39" s="6" t="s">
        <v>139</v>
      </c>
      <c r="E39" s="5" t="s">
        <v>27</v>
      </c>
      <c r="F39" s="6" t="s">
        <v>70</v>
      </c>
      <c r="G39" s="6" t="s">
        <v>140</v>
      </c>
      <c r="H39" s="6" t="s">
        <v>141</v>
      </c>
      <c r="I39" s="13" t="s">
        <v>21</v>
      </c>
      <c r="J39" s="13" t="s">
        <v>22</v>
      </c>
      <c r="K39" s="13">
        <v>4964</v>
      </c>
      <c r="L39" s="14">
        <v>0.51188557614826802</v>
      </c>
      <c r="M39" s="14">
        <v>0.48811442385173198</v>
      </c>
      <c r="N39" s="13" t="s">
        <v>21</v>
      </c>
      <c r="O39" s="13" t="s">
        <v>21</v>
      </c>
      <c r="P39" s="13">
        <v>233</v>
      </c>
      <c r="Q39" s="13" t="s">
        <v>23</v>
      </c>
      <c r="R39" s="13" t="s">
        <v>987</v>
      </c>
      <c r="S39" s="2"/>
    </row>
    <row r="40" spans="1:19" ht="44.5" customHeight="1" x14ac:dyDescent="0.35">
      <c r="A40" s="5" t="s">
        <v>24</v>
      </c>
      <c r="B40" s="5" t="s">
        <v>64</v>
      </c>
      <c r="C40" s="5" t="s">
        <v>64</v>
      </c>
      <c r="D40" s="6" t="s">
        <v>65</v>
      </c>
      <c r="E40" s="5" t="s">
        <v>27</v>
      </c>
      <c r="F40" s="6" t="s">
        <v>56</v>
      </c>
      <c r="G40" s="6"/>
      <c r="H40" s="6" t="s">
        <v>49</v>
      </c>
      <c r="I40" s="13" t="s">
        <v>21</v>
      </c>
      <c r="J40" s="13" t="s">
        <v>22</v>
      </c>
      <c r="K40" s="13">
        <v>4206</v>
      </c>
      <c r="L40" s="14">
        <v>0.49</v>
      </c>
      <c r="M40" s="14">
        <v>0.51</v>
      </c>
      <c r="N40" s="13" t="s">
        <v>21</v>
      </c>
      <c r="O40" s="13" t="s">
        <v>21</v>
      </c>
      <c r="P40" s="13">
        <v>198</v>
      </c>
      <c r="Q40" s="13" t="s">
        <v>23</v>
      </c>
      <c r="R40" s="13" t="s">
        <v>988</v>
      </c>
      <c r="S40" s="2"/>
    </row>
    <row r="41" spans="1:19" ht="44.5" customHeight="1" x14ac:dyDescent="0.35">
      <c r="A41" s="5" t="s">
        <v>826</v>
      </c>
      <c r="B41" s="5" t="s">
        <v>837</v>
      </c>
      <c r="C41" s="5" t="s">
        <v>844</v>
      </c>
      <c r="D41" s="6" t="s">
        <v>845</v>
      </c>
      <c r="E41" s="5" t="s">
        <v>27</v>
      </c>
      <c r="F41" s="6" t="s">
        <v>74</v>
      </c>
      <c r="G41" s="6" t="s">
        <v>846</v>
      </c>
      <c r="H41" s="6" t="s">
        <v>45</v>
      </c>
      <c r="I41" s="13" t="s">
        <v>21</v>
      </c>
      <c r="J41" s="13" t="s">
        <v>22</v>
      </c>
      <c r="K41" s="13">
        <v>720</v>
      </c>
      <c r="L41" s="14">
        <v>0.33611111111111103</v>
      </c>
      <c r="M41" s="14">
        <v>0.66388888888888897</v>
      </c>
      <c r="N41" s="13" t="s">
        <v>21</v>
      </c>
      <c r="O41" s="13" t="s">
        <v>21</v>
      </c>
      <c r="P41" s="13">
        <v>34</v>
      </c>
      <c r="Q41" s="13" t="s">
        <v>23</v>
      </c>
      <c r="R41" s="13" t="s">
        <v>974</v>
      </c>
      <c r="S41" s="2"/>
    </row>
    <row r="42" spans="1:19" ht="44.5" customHeight="1" x14ac:dyDescent="0.35">
      <c r="A42" s="5" t="s">
        <v>160</v>
      </c>
      <c r="B42" s="5" t="s">
        <v>307</v>
      </c>
      <c r="C42" s="5" t="s">
        <v>308</v>
      </c>
      <c r="D42" s="6" t="s">
        <v>309</v>
      </c>
      <c r="E42" s="5" t="s">
        <v>42</v>
      </c>
      <c r="F42" s="5" t="s">
        <v>42</v>
      </c>
      <c r="G42" s="6" t="s">
        <v>310</v>
      </c>
      <c r="H42" s="6" t="s">
        <v>230</v>
      </c>
      <c r="I42" s="13" t="s">
        <v>21</v>
      </c>
      <c r="J42" s="13" t="s">
        <v>22</v>
      </c>
      <c r="K42" s="13">
        <v>248</v>
      </c>
      <c r="L42" s="14">
        <v>0.83467741935483897</v>
      </c>
      <c r="M42" s="14">
        <v>0.165322580645161</v>
      </c>
      <c r="N42" s="13" t="s">
        <v>21</v>
      </c>
      <c r="O42" s="13" t="s">
        <v>21</v>
      </c>
      <c r="P42" s="13">
        <v>12</v>
      </c>
      <c r="Q42" s="13" t="s">
        <v>21</v>
      </c>
      <c r="R42" s="13" t="s">
        <v>989</v>
      </c>
      <c r="S42" s="2"/>
    </row>
    <row r="43" spans="1:19" ht="44.5" customHeight="1" x14ac:dyDescent="0.35">
      <c r="A43" s="5" t="s">
        <v>160</v>
      </c>
      <c r="B43" s="5" t="s">
        <v>299</v>
      </c>
      <c r="C43" s="5" t="s">
        <v>300</v>
      </c>
      <c r="D43" s="6" t="s">
        <v>301</v>
      </c>
      <c r="E43" s="5" t="s">
        <v>132</v>
      </c>
      <c r="F43" s="5" t="s">
        <v>132</v>
      </c>
      <c r="G43" s="6" t="s">
        <v>302</v>
      </c>
      <c r="H43" s="6" t="s">
        <v>303</v>
      </c>
      <c r="I43" s="13" t="s">
        <v>21</v>
      </c>
      <c r="J43" s="13" t="s">
        <v>155</v>
      </c>
      <c r="K43" s="13">
        <v>123</v>
      </c>
      <c r="L43" s="14">
        <v>0.52845528455284596</v>
      </c>
      <c r="M43" s="14">
        <v>0.47154471544715398</v>
      </c>
      <c r="N43" s="13" t="s">
        <v>21</v>
      </c>
      <c r="O43" s="13" t="s">
        <v>21</v>
      </c>
      <c r="P43" s="13">
        <v>6</v>
      </c>
      <c r="Q43" s="13" t="s">
        <v>23</v>
      </c>
      <c r="R43" s="13" t="s">
        <v>979</v>
      </c>
      <c r="S43" s="2"/>
    </row>
    <row r="44" spans="1:19" ht="44.5" customHeight="1" x14ac:dyDescent="0.35">
      <c r="A44" s="5" t="s">
        <v>24</v>
      </c>
      <c r="B44" s="5" t="s">
        <v>32</v>
      </c>
      <c r="C44" s="5" t="s">
        <v>33</v>
      </c>
      <c r="D44" s="6" t="s">
        <v>34</v>
      </c>
      <c r="E44" s="5" t="s">
        <v>27</v>
      </c>
      <c r="F44" s="6" t="s">
        <v>35</v>
      </c>
      <c r="G44" s="6" t="s">
        <v>36</v>
      </c>
      <c r="H44" s="6" t="s">
        <v>37</v>
      </c>
      <c r="I44" s="13" t="s">
        <v>21</v>
      </c>
      <c r="J44" s="13" t="s">
        <v>22</v>
      </c>
      <c r="K44" s="13">
        <v>738</v>
      </c>
      <c r="L44" s="14">
        <v>0.58807588075880801</v>
      </c>
      <c r="M44" s="14">
        <v>0.41192411924119199</v>
      </c>
      <c r="N44" s="13" t="s">
        <v>21</v>
      </c>
      <c r="O44" s="13" t="s">
        <v>21</v>
      </c>
      <c r="P44" s="13">
        <v>39</v>
      </c>
      <c r="Q44" s="13" t="s">
        <v>21</v>
      </c>
      <c r="R44" s="13" t="s">
        <v>37</v>
      </c>
      <c r="S44" s="2"/>
    </row>
    <row r="45" spans="1:19" ht="44.5" customHeight="1" x14ac:dyDescent="0.35">
      <c r="A45" s="5" t="s">
        <v>24</v>
      </c>
      <c r="B45" s="5" t="s">
        <v>105</v>
      </c>
      <c r="C45" s="5" t="s">
        <v>109</v>
      </c>
      <c r="D45" s="5" t="s">
        <v>110</v>
      </c>
      <c r="E45" s="5" t="s">
        <v>27</v>
      </c>
      <c r="F45" s="5" t="s">
        <v>74</v>
      </c>
      <c r="G45" s="5" t="s">
        <v>111</v>
      </c>
      <c r="H45" s="6" t="s">
        <v>37</v>
      </c>
      <c r="I45" s="13" t="s">
        <v>21</v>
      </c>
      <c r="J45" s="13" t="s">
        <v>22</v>
      </c>
      <c r="K45" s="13">
        <v>2187</v>
      </c>
      <c r="L45" s="14">
        <v>0.816643804298125</v>
      </c>
      <c r="M45" s="14">
        <v>0.183356195701875</v>
      </c>
      <c r="N45" s="13" t="s">
        <v>21</v>
      </c>
      <c r="O45" s="13" t="s">
        <v>21</v>
      </c>
      <c r="P45" s="13">
        <v>124</v>
      </c>
      <c r="Q45" s="13" t="s">
        <v>23</v>
      </c>
      <c r="R45" s="13" t="s">
        <v>37</v>
      </c>
      <c r="S45" s="2"/>
    </row>
    <row r="46" spans="1:19" ht="44.5" customHeight="1" x14ac:dyDescent="0.35">
      <c r="A46" s="5" t="s">
        <v>142</v>
      </c>
      <c r="B46" s="5" t="s">
        <v>143</v>
      </c>
      <c r="C46" s="5" t="s">
        <v>144</v>
      </c>
      <c r="D46" s="5" t="s">
        <v>145</v>
      </c>
      <c r="E46" s="5" t="s">
        <v>27</v>
      </c>
      <c r="F46" s="5" t="s">
        <v>56</v>
      </c>
      <c r="G46" s="5" t="s">
        <v>146</v>
      </c>
      <c r="H46" s="6" t="s">
        <v>37</v>
      </c>
      <c r="I46" s="13" t="s">
        <v>21</v>
      </c>
      <c r="J46" s="13" t="s">
        <v>22</v>
      </c>
      <c r="K46" s="13">
        <v>417</v>
      </c>
      <c r="L46" s="14">
        <v>0.43405275779376501</v>
      </c>
      <c r="M46" s="14">
        <v>0.56594724220623505</v>
      </c>
      <c r="N46" s="13" t="s">
        <v>21</v>
      </c>
      <c r="O46" s="13" t="s">
        <v>21</v>
      </c>
      <c r="P46" s="13">
        <v>24</v>
      </c>
      <c r="Q46" s="13" t="s">
        <v>21</v>
      </c>
      <c r="R46" s="13" t="s">
        <v>37</v>
      </c>
      <c r="S46" s="2"/>
    </row>
    <row r="47" spans="1:19" ht="44.5" customHeight="1" x14ac:dyDescent="0.35">
      <c r="A47" s="5" t="s">
        <v>897</v>
      </c>
      <c r="B47" s="5" t="s">
        <v>450</v>
      </c>
      <c r="C47" s="5" t="s">
        <v>940</v>
      </c>
      <c r="D47" s="6" t="s">
        <v>941</v>
      </c>
      <c r="E47" s="5" t="s">
        <v>27</v>
      </c>
      <c r="F47" s="6" t="s">
        <v>56</v>
      </c>
      <c r="G47" s="6"/>
      <c r="H47" s="6" t="s">
        <v>37</v>
      </c>
      <c r="I47" s="13" t="s">
        <v>21</v>
      </c>
      <c r="J47" s="13" t="s">
        <v>155</v>
      </c>
      <c r="K47" s="13">
        <v>189</v>
      </c>
      <c r="L47" s="14">
        <v>0.89947089947089898</v>
      </c>
      <c r="M47" s="14">
        <v>0.100529100529101</v>
      </c>
      <c r="N47" s="15" t="s">
        <v>21</v>
      </c>
      <c r="O47" s="13" t="s">
        <v>21</v>
      </c>
      <c r="P47" s="13">
        <v>11</v>
      </c>
      <c r="Q47" s="13" t="s">
        <v>21</v>
      </c>
      <c r="R47" s="13" t="s">
        <v>37</v>
      </c>
      <c r="S47" s="2"/>
    </row>
    <row r="48" spans="1:19" ht="44.5" customHeight="1" x14ac:dyDescent="0.35">
      <c r="A48" s="5" t="s">
        <v>24</v>
      </c>
      <c r="B48" s="5" t="s">
        <v>81</v>
      </c>
      <c r="C48" s="5" t="s">
        <v>82</v>
      </c>
      <c r="D48" s="5" t="s">
        <v>83</v>
      </c>
      <c r="E48" s="5" t="s">
        <v>27</v>
      </c>
      <c r="F48" s="5" t="s">
        <v>56</v>
      </c>
      <c r="G48" s="5" t="s">
        <v>84</v>
      </c>
      <c r="H48" s="6" t="s">
        <v>58</v>
      </c>
      <c r="I48" s="13" t="s">
        <v>21</v>
      </c>
      <c r="J48" s="13" t="s">
        <v>22</v>
      </c>
      <c r="K48" s="13">
        <v>927</v>
      </c>
      <c r="L48" s="14">
        <v>0.64617044228694698</v>
      </c>
      <c r="M48" s="14">
        <v>0.35382955771305302</v>
      </c>
      <c r="N48" s="13" t="s">
        <v>21</v>
      </c>
      <c r="O48" s="13" t="s">
        <v>21</v>
      </c>
      <c r="P48" s="13">
        <v>54</v>
      </c>
      <c r="Q48" s="13" t="s">
        <v>23</v>
      </c>
      <c r="R48" s="13" t="s">
        <v>984</v>
      </c>
      <c r="S48" s="2"/>
    </row>
    <row r="49" spans="1:19" ht="44.5" customHeight="1" x14ac:dyDescent="0.35">
      <c r="A49" s="5" t="s">
        <v>160</v>
      </c>
      <c r="B49" s="5" t="s">
        <v>218</v>
      </c>
      <c r="C49" s="5" t="s">
        <v>222</v>
      </c>
      <c r="D49" s="6" t="s">
        <v>223</v>
      </c>
      <c r="E49" s="5" t="s">
        <v>27</v>
      </c>
      <c r="F49" s="6" t="s">
        <v>56</v>
      </c>
      <c r="G49" s="6" t="s">
        <v>224</v>
      </c>
      <c r="H49" s="6" t="s">
        <v>225</v>
      </c>
      <c r="I49" s="13" t="s">
        <v>21</v>
      </c>
      <c r="J49" s="13" t="s">
        <v>22</v>
      </c>
      <c r="K49" s="13">
        <v>204</v>
      </c>
      <c r="L49" s="14">
        <v>0.87254901960784303</v>
      </c>
      <c r="M49" s="14">
        <v>0.12745098039215699</v>
      </c>
      <c r="N49" s="13" t="s">
        <v>21</v>
      </c>
      <c r="O49" s="13" t="s">
        <v>21</v>
      </c>
      <c r="P49" s="13">
        <v>12</v>
      </c>
      <c r="Q49" s="13" t="s">
        <v>21</v>
      </c>
      <c r="R49" s="13" t="s">
        <v>990</v>
      </c>
      <c r="S49" s="2"/>
    </row>
    <row r="50" spans="1:19" ht="44.5" customHeight="1" x14ac:dyDescent="0.35">
      <c r="A50" s="5" t="s">
        <v>24</v>
      </c>
      <c r="B50" s="5" t="s">
        <v>77</v>
      </c>
      <c r="C50" s="5" t="s">
        <v>77</v>
      </c>
      <c r="D50" s="6" t="s">
        <v>78</v>
      </c>
      <c r="E50" s="5" t="s">
        <v>42</v>
      </c>
      <c r="F50" s="6" t="s">
        <v>79</v>
      </c>
      <c r="G50" s="6" t="s">
        <v>80</v>
      </c>
      <c r="H50" s="6" t="s">
        <v>30</v>
      </c>
      <c r="I50" s="13" t="s">
        <v>21</v>
      </c>
      <c r="J50" s="13" t="s">
        <v>22</v>
      </c>
      <c r="K50" s="13">
        <v>7345</v>
      </c>
      <c r="L50" s="14">
        <v>0.41034717494894501</v>
      </c>
      <c r="M50" s="14">
        <v>0.58965282505105499</v>
      </c>
      <c r="N50" s="13" t="s">
        <v>21</v>
      </c>
      <c r="O50" s="13" t="s">
        <v>21</v>
      </c>
      <c r="P50" s="13">
        <v>436</v>
      </c>
      <c r="Q50" s="13" t="s">
        <v>23</v>
      </c>
      <c r="R50" s="13" t="s">
        <v>991</v>
      </c>
      <c r="S50" s="2"/>
    </row>
    <row r="51" spans="1:19" ht="44.5" customHeight="1" x14ac:dyDescent="0.35">
      <c r="A51" s="5" t="s">
        <v>826</v>
      </c>
      <c r="B51" s="5" t="s">
        <v>829</v>
      </c>
      <c r="C51" s="5" t="s">
        <v>829</v>
      </c>
      <c r="D51" s="6" t="s">
        <v>830</v>
      </c>
      <c r="E51" s="5" t="s">
        <v>42</v>
      </c>
      <c r="F51" s="6" t="s">
        <v>831</v>
      </c>
      <c r="G51" s="6" t="s">
        <v>832</v>
      </c>
      <c r="H51" s="6" t="s">
        <v>235</v>
      </c>
      <c r="I51" s="13" t="s">
        <v>21</v>
      </c>
      <c r="J51" s="13" t="s">
        <v>22</v>
      </c>
      <c r="K51" s="13">
        <v>129</v>
      </c>
      <c r="L51" s="14">
        <v>6.9767441860465101E-2</v>
      </c>
      <c r="M51" s="14">
        <v>0.93023255813953498</v>
      </c>
      <c r="N51" s="13" t="s">
        <v>21</v>
      </c>
      <c r="O51" s="13" t="s">
        <v>21</v>
      </c>
      <c r="P51" s="13">
        <v>8</v>
      </c>
      <c r="Q51" s="13" t="s">
        <v>23</v>
      </c>
      <c r="R51" s="13" t="s">
        <v>992</v>
      </c>
      <c r="S51" s="2"/>
    </row>
    <row r="52" spans="1:19" ht="44.5" customHeight="1" x14ac:dyDescent="0.35">
      <c r="A52" s="5" t="s">
        <v>24</v>
      </c>
      <c r="B52" s="5" t="s">
        <v>105</v>
      </c>
      <c r="C52" s="5" t="s">
        <v>112</v>
      </c>
      <c r="D52" s="5" t="s">
        <v>113</v>
      </c>
      <c r="E52" s="5" t="s">
        <v>27</v>
      </c>
      <c r="F52" s="5" t="s">
        <v>56</v>
      </c>
      <c r="G52" s="5" t="s">
        <v>114</v>
      </c>
      <c r="H52" s="6" t="s">
        <v>100</v>
      </c>
      <c r="I52" s="13" t="s">
        <v>21</v>
      </c>
      <c r="J52" s="13" t="s">
        <v>22</v>
      </c>
      <c r="K52" s="13">
        <v>4066</v>
      </c>
      <c r="L52" s="14">
        <v>0.59099852434825395</v>
      </c>
      <c r="M52" s="14">
        <v>0.40900147565174599</v>
      </c>
      <c r="N52" s="13" t="s">
        <v>21</v>
      </c>
      <c r="O52" s="13" t="s">
        <v>21</v>
      </c>
      <c r="P52" s="13">
        <v>254</v>
      </c>
      <c r="Q52" s="13" t="s">
        <v>23</v>
      </c>
      <c r="R52" s="13" t="s">
        <v>993</v>
      </c>
      <c r="S52" s="2"/>
    </row>
    <row r="53" spans="1:19" ht="44.5" customHeight="1" x14ac:dyDescent="0.35">
      <c r="A53" s="5" t="s">
        <v>897</v>
      </c>
      <c r="B53" s="5" t="s">
        <v>705</v>
      </c>
      <c r="C53" s="5" t="s">
        <v>966</v>
      </c>
      <c r="D53" s="6" t="s">
        <v>967</v>
      </c>
      <c r="E53" s="5" t="s">
        <v>27</v>
      </c>
      <c r="F53" s="6" t="s">
        <v>74</v>
      </c>
      <c r="G53" s="6" t="s">
        <v>968</v>
      </c>
      <c r="H53" s="6" t="s">
        <v>118</v>
      </c>
      <c r="I53" s="13" t="s">
        <v>21</v>
      </c>
      <c r="J53" s="13" t="s">
        <v>155</v>
      </c>
      <c r="K53" s="13">
        <v>236</v>
      </c>
      <c r="L53" s="14">
        <v>0.86016949152542399</v>
      </c>
      <c r="M53" s="14">
        <v>0.13983050847457601</v>
      </c>
      <c r="N53" s="15" t="s">
        <v>21</v>
      </c>
      <c r="O53" s="13" t="s">
        <v>21</v>
      </c>
      <c r="P53" s="13">
        <v>15</v>
      </c>
      <c r="Q53" s="13" t="s">
        <v>21</v>
      </c>
      <c r="R53" s="13" t="s">
        <v>118</v>
      </c>
      <c r="S53" s="2"/>
    </row>
    <row r="54" spans="1:19" ht="44.5" customHeight="1" x14ac:dyDescent="0.35">
      <c r="A54" s="5" t="s">
        <v>24</v>
      </c>
      <c r="B54" s="5" t="s">
        <v>101</v>
      </c>
      <c r="C54" s="5" t="s">
        <v>101</v>
      </c>
      <c r="D54" s="6" t="s">
        <v>102</v>
      </c>
      <c r="E54" s="5" t="s">
        <v>27</v>
      </c>
      <c r="F54" s="6" t="s">
        <v>35</v>
      </c>
      <c r="G54" s="6" t="s">
        <v>103</v>
      </c>
      <c r="H54" s="6" t="s">
        <v>104</v>
      </c>
      <c r="I54" s="13" t="s">
        <v>21</v>
      </c>
      <c r="J54" s="13" t="s">
        <v>22</v>
      </c>
      <c r="K54" s="13">
        <v>3518</v>
      </c>
      <c r="L54" s="14">
        <v>0.41102899374644702</v>
      </c>
      <c r="M54" s="14">
        <v>0.58897100625355303</v>
      </c>
      <c r="N54" s="13" t="s">
        <v>21</v>
      </c>
      <c r="O54" s="13" t="s">
        <v>21</v>
      </c>
      <c r="P54" s="13">
        <v>225</v>
      </c>
      <c r="Q54" s="13" t="s">
        <v>21</v>
      </c>
      <c r="R54" s="13" t="s">
        <v>988</v>
      </c>
      <c r="S54" s="2"/>
    </row>
    <row r="55" spans="1:19" ht="44.5" customHeight="1" x14ac:dyDescent="0.35">
      <c r="A55" s="5" t="s">
        <v>142</v>
      </c>
      <c r="B55" s="5" t="s">
        <v>147</v>
      </c>
      <c r="C55" s="5" t="s">
        <v>148</v>
      </c>
      <c r="D55" s="5" t="s">
        <v>149</v>
      </c>
      <c r="E55" s="5" t="s">
        <v>27</v>
      </c>
      <c r="F55" s="5" t="s">
        <v>56</v>
      </c>
      <c r="G55" s="5" t="s">
        <v>150</v>
      </c>
      <c r="H55" s="6" t="s">
        <v>37</v>
      </c>
      <c r="I55" s="13" t="s">
        <v>21</v>
      </c>
      <c r="J55" s="13" t="s">
        <v>22</v>
      </c>
      <c r="K55" s="13">
        <v>2368</v>
      </c>
      <c r="L55" s="14">
        <v>0.88809121621621601</v>
      </c>
      <c r="M55" s="14">
        <v>0.11190878378378399</v>
      </c>
      <c r="N55" s="13" t="s">
        <v>21</v>
      </c>
      <c r="O55" s="13" t="s">
        <v>21</v>
      </c>
      <c r="P55" s="13">
        <v>152</v>
      </c>
      <c r="Q55" s="13" t="s">
        <v>23</v>
      </c>
      <c r="R55" s="13" t="s">
        <v>37</v>
      </c>
      <c r="S55" s="2"/>
    </row>
    <row r="56" spans="1:19" ht="44.5" customHeight="1" x14ac:dyDescent="0.35">
      <c r="A56" s="5" t="s">
        <v>24</v>
      </c>
      <c r="B56" s="5" t="s">
        <v>85</v>
      </c>
      <c r="C56" s="5" t="s">
        <v>86</v>
      </c>
      <c r="D56" s="6" t="s">
        <v>87</v>
      </c>
      <c r="E56" s="5" t="s">
        <v>27</v>
      </c>
      <c r="F56" s="6" t="s">
        <v>56</v>
      </c>
      <c r="G56" s="6" t="s">
        <v>88</v>
      </c>
      <c r="H56" s="6" t="s">
        <v>89</v>
      </c>
      <c r="I56" s="13" t="s">
        <v>21</v>
      </c>
      <c r="J56" s="13" t="s">
        <v>22</v>
      </c>
      <c r="K56" s="13">
        <v>1587</v>
      </c>
      <c r="L56" s="14">
        <v>0.52362948960302502</v>
      </c>
      <c r="M56" s="14">
        <v>0.47637051039697498</v>
      </c>
      <c r="N56" s="13" t="s">
        <v>21</v>
      </c>
      <c r="O56" s="13" t="s">
        <v>21</v>
      </c>
      <c r="P56" s="13">
        <v>102</v>
      </c>
      <c r="Q56" s="13" t="s">
        <v>23</v>
      </c>
      <c r="R56" s="13" t="s">
        <v>982</v>
      </c>
      <c r="S56" s="2"/>
    </row>
    <row r="57" spans="1:19" ht="44.5" customHeight="1" x14ac:dyDescent="0.35">
      <c r="A57" s="5" t="s">
        <v>897</v>
      </c>
      <c r="B57" s="5" t="s">
        <v>388</v>
      </c>
      <c r="C57" s="5" t="s">
        <v>927</v>
      </c>
      <c r="D57" s="6" t="s">
        <v>928</v>
      </c>
      <c r="E57" s="5" t="s">
        <v>27</v>
      </c>
      <c r="F57" s="6" t="s">
        <v>929</v>
      </c>
      <c r="G57" s="6"/>
      <c r="H57" s="6" t="s">
        <v>930</v>
      </c>
      <c r="I57" s="13" t="s">
        <v>21</v>
      </c>
      <c r="J57" s="13" t="s">
        <v>22</v>
      </c>
      <c r="K57" s="13">
        <v>1047</v>
      </c>
      <c r="L57" s="14">
        <v>0.66189111747851004</v>
      </c>
      <c r="M57" s="14">
        <v>0.33810888252149002</v>
      </c>
      <c r="N57" s="15" t="s">
        <v>21</v>
      </c>
      <c r="O57" s="13" t="s">
        <v>21</v>
      </c>
      <c r="P57" s="13">
        <v>68</v>
      </c>
      <c r="Q57" s="13" t="s">
        <v>21</v>
      </c>
      <c r="R57" s="13" t="s">
        <v>980</v>
      </c>
      <c r="S57" s="2"/>
    </row>
    <row r="58" spans="1:19" ht="44.5" customHeight="1" x14ac:dyDescent="0.35">
      <c r="A58" s="5" t="s">
        <v>897</v>
      </c>
      <c r="B58" s="5" t="s">
        <v>898</v>
      </c>
      <c r="C58" s="5" t="s">
        <v>898</v>
      </c>
      <c r="D58" s="6" t="s">
        <v>899</v>
      </c>
      <c r="E58" s="5" t="s">
        <v>167</v>
      </c>
      <c r="F58" s="6" t="s">
        <v>191</v>
      </c>
      <c r="G58" s="6"/>
      <c r="H58" s="6" t="s">
        <v>37</v>
      </c>
      <c r="I58" s="13" t="s">
        <v>21</v>
      </c>
      <c r="J58" s="13" t="s">
        <v>22</v>
      </c>
      <c r="K58" s="13">
        <v>1858</v>
      </c>
      <c r="L58" s="14">
        <v>0.56000000000000005</v>
      </c>
      <c r="M58" s="14">
        <v>0.44</v>
      </c>
      <c r="N58" s="15" t="s">
        <v>21</v>
      </c>
      <c r="O58" s="13" t="s">
        <v>21</v>
      </c>
      <c r="P58" s="13">
        <v>122</v>
      </c>
      <c r="Q58" s="13" t="s">
        <v>23</v>
      </c>
      <c r="R58" s="13" t="s">
        <v>37</v>
      </c>
      <c r="S58" s="2"/>
    </row>
    <row r="59" spans="1:19" ht="44.5" customHeight="1" x14ac:dyDescent="0.35">
      <c r="A59" s="5" t="s">
        <v>24</v>
      </c>
      <c r="B59" s="5" t="s">
        <v>126</v>
      </c>
      <c r="C59" s="5" t="s">
        <v>126</v>
      </c>
      <c r="D59" s="6" t="s">
        <v>127</v>
      </c>
      <c r="E59" s="5" t="s">
        <v>27</v>
      </c>
      <c r="F59" s="6" t="s">
        <v>128</v>
      </c>
      <c r="G59" s="6"/>
      <c r="H59" s="6" t="s">
        <v>37</v>
      </c>
      <c r="I59" s="13" t="s">
        <v>21</v>
      </c>
      <c r="J59" s="13" t="s">
        <v>22</v>
      </c>
      <c r="K59" s="13">
        <v>4866</v>
      </c>
      <c r="L59" s="14">
        <v>0.36</v>
      </c>
      <c r="M59" s="14">
        <v>0.64</v>
      </c>
      <c r="N59" s="13" t="s">
        <v>21</v>
      </c>
      <c r="O59" s="13" t="s">
        <v>21</v>
      </c>
      <c r="P59" s="13">
        <v>320</v>
      </c>
      <c r="Q59" s="13" t="s">
        <v>23</v>
      </c>
      <c r="R59" s="13" t="s">
        <v>37</v>
      </c>
      <c r="S59" s="2"/>
    </row>
    <row r="60" spans="1:19" ht="44.5" customHeight="1" x14ac:dyDescent="0.35">
      <c r="A60" s="5" t="s">
        <v>160</v>
      </c>
      <c r="B60" s="5" t="s">
        <v>129</v>
      </c>
      <c r="C60" s="5" t="s">
        <v>630</v>
      </c>
      <c r="D60" s="5" t="s">
        <v>631</v>
      </c>
      <c r="E60" s="5" t="s">
        <v>132</v>
      </c>
      <c r="F60" s="5" t="s">
        <v>132</v>
      </c>
      <c r="G60" s="6" t="s">
        <v>632</v>
      </c>
      <c r="H60" s="6" t="s">
        <v>334</v>
      </c>
      <c r="I60" s="13" t="s">
        <v>21</v>
      </c>
      <c r="J60" s="13" t="s">
        <v>155</v>
      </c>
      <c r="K60" s="13">
        <v>90</v>
      </c>
      <c r="L60" s="14">
        <v>0.68888888888888899</v>
      </c>
      <c r="M60" s="14">
        <v>0.31111111111111101</v>
      </c>
      <c r="N60" s="13" t="s">
        <v>21</v>
      </c>
      <c r="O60" s="13" t="s">
        <v>21</v>
      </c>
      <c r="P60" s="13">
        <v>6</v>
      </c>
      <c r="Q60" s="13" t="s">
        <v>21</v>
      </c>
      <c r="R60" s="13" t="s">
        <v>118</v>
      </c>
      <c r="S60" s="2"/>
    </row>
    <row r="61" spans="1:19" ht="44.5" customHeight="1" x14ac:dyDescent="0.35">
      <c r="A61" s="5" t="s">
        <v>826</v>
      </c>
      <c r="B61" s="5" t="s">
        <v>827</v>
      </c>
      <c r="C61" s="5" t="s">
        <v>827</v>
      </c>
      <c r="D61" s="6" t="s">
        <v>828</v>
      </c>
      <c r="E61" s="5" t="s">
        <v>27</v>
      </c>
      <c r="F61" s="6" t="s">
        <v>74</v>
      </c>
      <c r="G61" s="6"/>
      <c r="H61" s="6" t="s">
        <v>37</v>
      </c>
      <c r="I61" s="13" t="s">
        <v>21</v>
      </c>
      <c r="J61" s="13" t="s">
        <v>22</v>
      </c>
      <c r="K61" s="13">
        <v>390</v>
      </c>
      <c r="L61" s="14">
        <v>0.2</v>
      </c>
      <c r="M61" s="14">
        <v>0.8</v>
      </c>
      <c r="N61" s="13" t="s">
        <v>21</v>
      </c>
      <c r="O61" s="13" t="s">
        <v>21</v>
      </c>
      <c r="P61" s="13">
        <v>26</v>
      </c>
      <c r="Q61" s="13" t="s">
        <v>23</v>
      </c>
      <c r="R61" s="13" t="s">
        <v>37</v>
      </c>
      <c r="S61" s="2"/>
    </row>
    <row r="62" spans="1:19" ht="44.5" customHeight="1" x14ac:dyDescent="0.35">
      <c r="A62" s="5" t="s">
        <v>160</v>
      </c>
      <c r="B62" s="5" t="s">
        <v>59</v>
      </c>
      <c r="C62" s="5" t="s">
        <v>331</v>
      </c>
      <c r="D62" s="6" t="s">
        <v>332</v>
      </c>
      <c r="E62" s="5" t="s">
        <v>27</v>
      </c>
      <c r="F62" s="5" t="s">
        <v>27</v>
      </c>
      <c r="G62" s="6" t="s">
        <v>333</v>
      </c>
      <c r="H62" s="6" t="s">
        <v>334</v>
      </c>
      <c r="I62" s="13" t="s">
        <v>21</v>
      </c>
      <c r="J62" s="13" t="s">
        <v>155</v>
      </c>
      <c r="K62" s="13">
        <v>87</v>
      </c>
      <c r="L62" s="14">
        <v>0.29885057471264398</v>
      </c>
      <c r="M62" s="14">
        <v>0.70114942528735602</v>
      </c>
      <c r="N62" s="13" t="s">
        <v>21</v>
      </c>
      <c r="O62" s="13" t="s">
        <v>21</v>
      </c>
      <c r="P62" s="13">
        <v>6</v>
      </c>
      <c r="Q62" s="13" t="s">
        <v>21</v>
      </c>
      <c r="R62" s="13" t="s">
        <v>118</v>
      </c>
      <c r="S62" s="2"/>
    </row>
    <row r="63" spans="1:19" ht="44.5" customHeight="1" x14ac:dyDescent="0.35">
      <c r="A63" s="5" t="s">
        <v>897</v>
      </c>
      <c r="B63" s="5" t="s">
        <v>218</v>
      </c>
      <c r="C63" s="5" t="s">
        <v>904</v>
      </c>
      <c r="D63" s="6" t="s">
        <v>905</v>
      </c>
      <c r="E63" s="5" t="s">
        <v>27</v>
      </c>
      <c r="F63" s="6" t="s">
        <v>56</v>
      </c>
      <c r="G63" s="6" t="s">
        <v>906</v>
      </c>
      <c r="H63" s="6" t="s">
        <v>334</v>
      </c>
      <c r="I63" s="13" t="s">
        <v>21</v>
      </c>
      <c r="J63" s="13" t="s">
        <v>22</v>
      </c>
      <c r="K63" s="13">
        <v>393</v>
      </c>
      <c r="L63" s="14">
        <v>0.84223918575063605</v>
      </c>
      <c r="M63" s="14">
        <v>0.157760814249364</v>
      </c>
      <c r="N63" s="15" t="s">
        <v>21</v>
      </c>
      <c r="O63" s="13" t="s">
        <v>21</v>
      </c>
      <c r="P63" s="13">
        <v>28</v>
      </c>
      <c r="Q63" s="13" t="s">
        <v>21</v>
      </c>
      <c r="R63" s="13" t="s">
        <v>118</v>
      </c>
      <c r="S63" s="2"/>
    </row>
    <row r="64" spans="1:19" ht="44.5" customHeight="1" x14ac:dyDescent="0.35">
      <c r="A64" s="5" t="s">
        <v>160</v>
      </c>
      <c r="B64" s="5" t="s">
        <v>129</v>
      </c>
      <c r="C64" s="5" t="s">
        <v>627</v>
      </c>
      <c r="D64" s="6" t="s">
        <v>628</v>
      </c>
      <c r="E64" s="5" t="s">
        <v>132</v>
      </c>
      <c r="F64" s="5" t="s">
        <v>132</v>
      </c>
      <c r="G64" s="6" t="s">
        <v>629</v>
      </c>
      <c r="H64" s="6" t="s">
        <v>37</v>
      </c>
      <c r="I64" s="13" t="s">
        <v>21</v>
      </c>
      <c r="J64" s="13" t="s">
        <v>22</v>
      </c>
      <c r="K64" s="13">
        <v>82</v>
      </c>
      <c r="L64" s="14">
        <v>0.73170731707317105</v>
      </c>
      <c r="M64" s="14">
        <v>0.26829268292682901</v>
      </c>
      <c r="N64" s="13" t="s">
        <v>21</v>
      </c>
      <c r="O64" s="13" t="s">
        <v>21</v>
      </c>
      <c r="P64" s="13">
        <v>6</v>
      </c>
      <c r="Q64" s="13" t="s">
        <v>21</v>
      </c>
      <c r="R64" s="13" t="s">
        <v>37</v>
      </c>
      <c r="S64" s="2"/>
    </row>
    <row r="65" spans="1:19" ht="44.5" customHeight="1" x14ac:dyDescent="0.35">
      <c r="A65" s="5" t="s">
        <v>160</v>
      </c>
      <c r="B65" s="5" t="s">
        <v>599</v>
      </c>
      <c r="C65" s="5" t="s">
        <v>602</v>
      </c>
      <c r="D65" s="5" t="s">
        <v>603</v>
      </c>
      <c r="E65" s="5" t="s">
        <v>27</v>
      </c>
      <c r="F65" s="5" t="s">
        <v>27</v>
      </c>
      <c r="G65" s="5" t="s">
        <v>604</v>
      </c>
      <c r="H65" s="6" t="s">
        <v>303</v>
      </c>
      <c r="I65" s="13" t="s">
        <v>21</v>
      </c>
      <c r="J65" s="13" t="s">
        <v>22</v>
      </c>
      <c r="K65" s="13">
        <v>65</v>
      </c>
      <c r="L65" s="14">
        <v>0.67692307692307696</v>
      </c>
      <c r="M65" s="14">
        <v>0.32307692307692298</v>
      </c>
      <c r="N65" s="13" t="s">
        <v>21</v>
      </c>
      <c r="O65" s="13" t="s">
        <v>21</v>
      </c>
      <c r="P65" s="13">
        <v>5</v>
      </c>
      <c r="Q65" s="13" t="s">
        <v>23</v>
      </c>
      <c r="R65" s="13" t="s">
        <v>979</v>
      </c>
      <c r="S65" s="2"/>
    </row>
    <row r="66" spans="1:19" ht="44.5" customHeight="1" x14ac:dyDescent="0.35">
      <c r="A66" s="5" t="s">
        <v>897</v>
      </c>
      <c r="B66" s="5" t="s">
        <v>900</v>
      </c>
      <c r="C66" s="5" t="s">
        <v>900</v>
      </c>
      <c r="D66" s="6" t="s">
        <v>901</v>
      </c>
      <c r="E66" s="5" t="s">
        <v>27</v>
      </c>
      <c r="F66" s="6" t="s">
        <v>902</v>
      </c>
      <c r="G66" s="6"/>
      <c r="H66" s="6" t="s">
        <v>903</v>
      </c>
      <c r="I66" s="13" t="s">
        <v>21</v>
      </c>
      <c r="J66" s="15" t="s">
        <v>22</v>
      </c>
      <c r="K66" s="15">
        <v>513</v>
      </c>
      <c r="L66" s="16">
        <v>0.75828460038986401</v>
      </c>
      <c r="M66" s="16">
        <v>0.24171539961013599</v>
      </c>
      <c r="N66" s="15" t="s">
        <v>21</v>
      </c>
      <c r="O66" s="13" t="s">
        <v>21</v>
      </c>
      <c r="P66" s="15">
        <v>40</v>
      </c>
      <c r="Q66" s="15" t="s">
        <v>23</v>
      </c>
      <c r="R66" s="13" t="s">
        <v>994</v>
      </c>
      <c r="S66" s="2"/>
    </row>
    <row r="67" spans="1:19" ht="44.5" customHeight="1" x14ac:dyDescent="0.35">
      <c r="A67" s="5" t="s">
        <v>897</v>
      </c>
      <c r="B67" s="5" t="s">
        <v>388</v>
      </c>
      <c r="C67" s="5" t="s">
        <v>931</v>
      </c>
      <c r="D67" s="6" t="s">
        <v>932</v>
      </c>
      <c r="E67" s="5" t="s">
        <v>27</v>
      </c>
      <c r="F67" s="6" t="s">
        <v>74</v>
      </c>
      <c r="G67" s="6"/>
      <c r="H67" s="6" t="s">
        <v>37</v>
      </c>
      <c r="I67" s="13" t="s">
        <v>21</v>
      </c>
      <c r="J67" s="13" t="s">
        <v>22</v>
      </c>
      <c r="K67" s="13">
        <v>841</v>
      </c>
      <c r="L67" s="14">
        <v>0.76456599286563598</v>
      </c>
      <c r="M67" s="14">
        <v>0.23543400713436399</v>
      </c>
      <c r="N67" s="15" t="s">
        <v>21</v>
      </c>
      <c r="O67" s="13" t="s">
        <v>21</v>
      </c>
      <c r="P67" s="13">
        <v>66</v>
      </c>
      <c r="Q67" s="13" t="s">
        <v>21</v>
      </c>
      <c r="R67" s="13" t="s">
        <v>31</v>
      </c>
      <c r="S67" s="2"/>
    </row>
    <row r="68" spans="1:19" ht="44.5" customHeight="1" x14ac:dyDescent="0.35">
      <c r="A68" s="5" t="s">
        <v>160</v>
      </c>
      <c r="B68" s="5" t="s">
        <v>540</v>
      </c>
      <c r="C68" s="5" t="s">
        <v>541</v>
      </c>
      <c r="D68" s="6" t="s">
        <v>542</v>
      </c>
      <c r="E68" s="5" t="s">
        <v>132</v>
      </c>
      <c r="F68" s="5" t="s">
        <v>132</v>
      </c>
      <c r="G68" s="7"/>
      <c r="H68" s="6" t="s">
        <v>118</v>
      </c>
      <c r="I68" s="13" t="s">
        <v>21</v>
      </c>
      <c r="J68" s="15" t="s">
        <v>155</v>
      </c>
      <c r="K68" s="15">
        <v>76</v>
      </c>
      <c r="L68" s="16">
        <v>0.64473684210526305</v>
      </c>
      <c r="M68" s="16">
        <v>0.355263157894737</v>
      </c>
      <c r="N68" s="13" t="s">
        <v>21</v>
      </c>
      <c r="O68" s="15" t="s">
        <v>21</v>
      </c>
      <c r="P68" s="15">
        <v>6</v>
      </c>
      <c r="Q68" s="13" t="s">
        <v>23</v>
      </c>
      <c r="R68" s="13" t="s">
        <v>118</v>
      </c>
      <c r="S68" s="2"/>
    </row>
    <row r="69" spans="1:19" ht="44.5" customHeight="1" x14ac:dyDescent="0.35">
      <c r="A69" s="5" t="s">
        <v>24</v>
      </c>
      <c r="B69" s="5" t="s">
        <v>32</v>
      </c>
      <c r="C69" s="5" t="s">
        <v>32</v>
      </c>
      <c r="D69" s="6" t="s">
        <v>38</v>
      </c>
      <c r="E69" s="5" t="s">
        <v>27</v>
      </c>
      <c r="F69" s="6" t="s">
        <v>35</v>
      </c>
      <c r="G69" s="6"/>
      <c r="H69" s="6" t="s">
        <v>39</v>
      </c>
      <c r="I69" s="13" t="s">
        <v>21</v>
      </c>
      <c r="J69" s="13" t="s">
        <v>22</v>
      </c>
      <c r="K69" s="13">
        <v>734</v>
      </c>
      <c r="L69" s="14">
        <v>0.56999999999999995</v>
      </c>
      <c r="M69" s="14">
        <v>0.43</v>
      </c>
      <c r="N69" s="13" t="s">
        <v>21</v>
      </c>
      <c r="O69" s="13" t="s">
        <v>21</v>
      </c>
      <c r="P69" s="13">
        <v>58</v>
      </c>
      <c r="Q69" s="13" t="s">
        <v>23</v>
      </c>
      <c r="R69" s="13" t="s">
        <v>984</v>
      </c>
      <c r="S69" s="2"/>
    </row>
    <row r="70" spans="1:19" ht="44.5" customHeight="1" x14ac:dyDescent="0.35">
      <c r="A70" s="5" t="s">
        <v>24</v>
      </c>
      <c r="B70" s="5" t="s">
        <v>25</v>
      </c>
      <c r="C70" s="5" t="s">
        <v>25</v>
      </c>
      <c r="D70" s="6" t="s">
        <v>26</v>
      </c>
      <c r="E70" s="5" t="s">
        <v>27</v>
      </c>
      <c r="F70" s="6" t="s">
        <v>28</v>
      </c>
      <c r="G70" s="6" t="s">
        <v>29</v>
      </c>
      <c r="H70" s="6" t="s">
        <v>30</v>
      </c>
      <c r="I70" s="13" t="s">
        <v>21</v>
      </c>
      <c r="J70" s="13" t="s">
        <v>22</v>
      </c>
      <c r="K70" s="17">
        <v>14294</v>
      </c>
      <c r="L70" s="14">
        <v>0.68602210717783696</v>
      </c>
      <c r="M70" s="14">
        <v>0.31397789282216299</v>
      </c>
      <c r="N70" s="13" t="s">
        <v>21</v>
      </c>
      <c r="O70" s="13" t="s">
        <v>21</v>
      </c>
      <c r="P70" s="13">
        <v>1141</v>
      </c>
      <c r="Q70" s="13" t="s">
        <v>23</v>
      </c>
      <c r="R70" s="13" t="s">
        <v>991</v>
      </c>
      <c r="S70" s="2"/>
    </row>
    <row r="71" spans="1:19" ht="44.5" customHeight="1" x14ac:dyDescent="0.35">
      <c r="A71" s="5" t="s">
        <v>160</v>
      </c>
      <c r="B71" s="5" t="s">
        <v>282</v>
      </c>
      <c r="C71" s="5" t="s">
        <v>285</v>
      </c>
      <c r="D71" s="6" t="s">
        <v>286</v>
      </c>
      <c r="E71" s="5" t="s">
        <v>167</v>
      </c>
      <c r="F71" s="6" t="s">
        <v>287</v>
      </c>
      <c r="G71" s="6" t="s">
        <v>281</v>
      </c>
      <c r="H71" s="6" t="s">
        <v>37</v>
      </c>
      <c r="I71" s="13" t="s">
        <v>21</v>
      </c>
      <c r="J71" s="13" t="s">
        <v>155</v>
      </c>
      <c r="K71" s="13">
        <v>50</v>
      </c>
      <c r="L71" s="14">
        <v>0.32</v>
      </c>
      <c r="M71" s="14">
        <v>0.68</v>
      </c>
      <c r="N71" s="13" t="s">
        <v>21</v>
      </c>
      <c r="O71" s="13" t="s">
        <v>21</v>
      </c>
      <c r="P71" s="13">
        <v>4</v>
      </c>
      <c r="Q71" s="13" t="s">
        <v>21</v>
      </c>
      <c r="R71" s="13" t="s">
        <v>37</v>
      </c>
      <c r="S71" s="2"/>
    </row>
    <row r="72" spans="1:19" ht="44.5" customHeight="1" x14ac:dyDescent="0.35">
      <c r="A72" s="5" t="s">
        <v>160</v>
      </c>
      <c r="B72" s="5" t="s">
        <v>173</v>
      </c>
      <c r="C72" s="5" t="s">
        <v>174</v>
      </c>
      <c r="D72" s="6" t="s">
        <v>175</v>
      </c>
      <c r="E72" s="5" t="s">
        <v>176</v>
      </c>
      <c r="F72" s="6" t="s">
        <v>177</v>
      </c>
      <c r="G72" s="6"/>
      <c r="H72" s="6" t="s">
        <v>37</v>
      </c>
      <c r="I72" s="13" t="s">
        <v>21</v>
      </c>
      <c r="J72" s="13" t="s">
        <v>22</v>
      </c>
      <c r="K72" s="13">
        <v>372</v>
      </c>
      <c r="L72" s="14">
        <v>0.47</v>
      </c>
      <c r="M72" s="14">
        <v>0.53</v>
      </c>
      <c r="N72" s="13" t="s">
        <v>21</v>
      </c>
      <c r="O72" s="13" t="s">
        <v>21</v>
      </c>
      <c r="P72" s="13">
        <v>30</v>
      </c>
      <c r="Q72" s="13" t="s">
        <v>23</v>
      </c>
      <c r="R72" s="13" t="s">
        <v>37</v>
      </c>
      <c r="S72" s="2"/>
    </row>
    <row r="73" spans="1:19" ht="44.5" customHeight="1" x14ac:dyDescent="0.35">
      <c r="A73" s="5" t="s">
        <v>160</v>
      </c>
      <c r="B73" s="5" t="s">
        <v>417</v>
      </c>
      <c r="C73" s="5" t="s">
        <v>417</v>
      </c>
      <c r="D73" s="6" t="s">
        <v>418</v>
      </c>
      <c r="E73" s="5" t="s">
        <v>167</v>
      </c>
      <c r="F73" s="5" t="s">
        <v>167</v>
      </c>
      <c r="G73" s="6"/>
      <c r="H73" s="6" t="s">
        <v>419</v>
      </c>
      <c r="I73" s="13" t="s">
        <v>21</v>
      </c>
      <c r="J73" s="13" t="s">
        <v>22</v>
      </c>
      <c r="K73" s="13">
        <v>495</v>
      </c>
      <c r="L73" s="14">
        <v>0.66666666666666696</v>
      </c>
      <c r="M73" s="14">
        <v>0.33333333333333298</v>
      </c>
      <c r="N73" s="13" t="s">
        <v>21</v>
      </c>
      <c r="O73" s="13" t="s">
        <v>21</v>
      </c>
      <c r="P73" s="13">
        <v>40</v>
      </c>
      <c r="Q73" s="13" t="s">
        <v>21</v>
      </c>
      <c r="R73" s="13" t="s">
        <v>118</v>
      </c>
      <c r="S73" s="2"/>
    </row>
    <row r="74" spans="1:19" ht="44.5" customHeight="1" x14ac:dyDescent="0.35">
      <c r="A74" s="5" t="s">
        <v>160</v>
      </c>
      <c r="B74" s="5" t="s">
        <v>213</v>
      </c>
      <c r="C74" s="5" t="s">
        <v>216</v>
      </c>
      <c r="D74" s="6" t="s">
        <v>217</v>
      </c>
      <c r="E74" s="5" t="s">
        <v>27</v>
      </c>
      <c r="F74" s="6" t="s">
        <v>56</v>
      </c>
      <c r="G74" s="6"/>
      <c r="H74" s="6" t="s">
        <v>118</v>
      </c>
      <c r="I74" s="13" t="s">
        <v>21</v>
      </c>
      <c r="J74" s="13" t="s">
        <v>22</v>
      </c>
      <c r="K74" s="13">
        <v>48</v>
      </c>
      <c r="L74" s="14">
        <v>0.25</v>
      </c>
      <c r="M74" s="14">
        <v>0.75</v>
      </c>
      <c r="N74" s="13" t="s">
        <v>21</v>
      </c>
      <c r="O74" s="13" t="s">
        <v>21</v>
      </c>
      <c r="P74" s="13">
        <v>4</v>
      </c>
      <c r="Q74" s="13" t="s">
        <v>21</v>
      </c>
      <c r="R74" s="13" t="s">
        <v>118</v>
      </c>
      <c r="S74" s="2"/>
    </row>
    <row r="75" spans="1:19" ht="44.5" customHeight="1" x14ac:dyDescent="0.35">
      <c r="A75" s="5" t="s">
        <v>24</v>
      </c>
      <c r="B75" s="5" t="s">
        <v>53</v>
      </c>
      <c r="C75" s="5" t="s">
        <v>54</v>
      </c>
      <c r="D75" s="6" t="s">
        <v>55</v>
      </c>
      <c r="E75" s="5" t="s">
        <v>27</v>
      </c>
      <c r="F75" s="6" t="s">
        <v>56</v>
      </c>
      <c r="G75" s="6" t="s">
        <v>57</v>
      </c>
      <c r="H75" s="6" t="s">
        <v>58</v>
      </c>
      <c r="I75" s="13" t="s">
        <v>21</v>
      </c>
      <c r="J75" s="13" t="s">
        <v>22</v>
      </c>
      <c r="K75" s="13">
        <v>1266</v>
      </c>
      <c r="L75" s="14">
        <v>0.57266982622432905</v>
      </c>
      <c r="M75" s="14">
        <v>0.42733017377567101</v>
      </c>
      <c r="N75" s="13" t="s">
        <v>21</v>
      </c>
      <c r="O75" s="13" t="s">
        <v>21</v>
      </c>
      <c r="P75" s="13">
        <v>106</v>
      </c>
      <c r="Q75" s="13" t="s">
        <v>21</v>
      </c>
      <c r="R75" s="13" t="s">
        <v>995</v>
      </c>
      <c r="S75" s="2"/>
    </row>
    <row r="76" spans="1:19" ht="44.5" customHeight="1" x14ac:dyDescent="0.35">
      <c r="A76" s="5" t="s">
        <v>897</v>
      </c>
      <c r="B76" s="5" t="s">
        <v>911</v>
      </c>
      <c r="C76" s="5" t="s">
        <v>912</v>
      </c>
      <c r="D76" s="6" t="s">
        <v>913</v>
      </c>
      <c r="E76" s="5" t="s">
        <v>42</v>
      </c>
      <c r="F76" s="6" t="s">
        <v>914</v>
      </c>
      <c r="G76" s="6" t="s">
        <v>915</v>
      </c>
      <c r="H76" s="6" t="s">
        <v>37</v>
      </c>
      <c r="I76" s="13" t="s">
        <v>21</v>
      </c>
      <c r="J76" s="13" t="s">
        <v>155</v>
      </c>
      <c r="K76" s="13">
        <v>203</v>
      </c>
      <c r="L76" s="14">
        <v>0.88177339901477803</v>
      </c>
      <c r="M76" s="14">
        <v>0.118226600985222</v>
      </c>
      <c r="N76" s="15" t="s">
        <v>21</v>
      </c>
      <c r="O76" s="13" t="s">
        <v>21</v>
      </c>
      <c r="P76" s="13">
        <v>17</v>
      </c>
      <c r="Q76" s="13" t="s">
        <v>23</v>
      </c>
      <c r="R76" s="13" t="s">
        <v>37</v>
      </c>
      <c r="S76" s="2"/>
    </row>
    <row r="77" spans="1:19" ht="44.5" customHeight="1" x14ac:dyDescent="0.35">
      <c r="A77" s="5" t="s">
        <v>160</v>
      </c>
      <c r="B77" s="5" t="s">
        <v>388</v>
      </c>
      <c r="C77" s="5" t="s">
        <v>391</v>
      </c>
      <c r="D77" s="6" t="s">
        <v>392</v>
      </c>
      <c r="E77" s="5" t="s">
        <v>27</v>
      </c>
      <c r="F77" s="5" t="s">
        <v>27</v>
      </c>
      <c r="G77" s="6"/>
      <c r="H77" s="6" t="s">
        <v>37</v>
      </c>
      <c r="I77" s="13" t="s">
        <v>21</v>
      </c>
      <c r="J77" s="13" t="s">
        <v>22</v>
      </c>
      <c r="K77" s="13">
        <v>190</v>
      </c>
      <c r="L77" s="14">
        <v>0.9</v>
      </c>
      <c r="M77" s="14">
        <v>0.1</v>
      </c>
      <c r="N77" s="13" t="s">
        <v>21</v>
      </c>
      <c r="O77" s="13" t="s">
        <v>21</v>
      </c>
      <c r="P77" s="13">
        <v>16</v>
      </c>
      <c r="Q77" s="13" t="s">
        <v>21</v>
      </c>
      <c r="R77" s="13" t="s">
        <v>37</v>
      </c>
      <c r="S77" s="2"/>
    </row>
    <row r="78" spans="1:19" ht="44.5" customHeight="1" x14ac:dyDescent="0.35">
      <c r="A78" s="5" t="s">
        <v>160</v>
      </c>
      <c r="B78" s="5" t="s">
        <v>239</v>
      </c>
      <c r="C78" s="5" t="s">
        <v>240</v>
      </c>
      <c r="D78" s="6" t="s">
        <v>241</v>
      </c>
      <c r="E78" s="5" t="s">
        <v>132</v>
      </c>
      <c r="F78" s="6" t="s">
        <v>132</v>
      </c>
      <c r="G78" s="6"/>
      <c r="H78" s="6" t="s">
        <v>118</v>
      </c>
      <c r="I78" s="13" t="s">
        <v>21</v>
      </c>
      <c r="J78" s="13" t="s">
        <v>155</v>
      </c>
      <c r="K78" s="13">
        <v>47</v>
      </c>
      <c r="L78" s="14">
        <v>0.56999999999999995</v>
      </c>
      <c r="M78" s="14">
        <v>0.43</v>
      </c>
      <c r="N78" s="13" t="s">
        <v>21</v>
      </c>
      <c r="O78" s="13" t="s">
        <v>21</v>
      </c>
      <c r="P78" s="13">
        <v>4</v>
      </c>
      <c r="Q78" s="13" t="s">
        <v>23</v>
      </c>
      <c r="R78" s="13" t="s">
        <v>118</v>
      </c>
      <c r="S78" s="2"/>
    </row>
    <row r="79" spans="1:19" ht="44.5" customHeight="1" x14ac:dyDescent="0.35">
      <c r="A79" s="5" t="s">
        <v>160</v>
      </c>
      <c r="B79" s="5" t="s">
        <v>200</v>
      </c>
      <c r="C79" s="5" t="s">
        <v>200</v>
      </c>
      <c r="D79" s="6" t="s">
        <v>201</v>
      </c>
      <c r="E79" s="5" t="s">
        <v>167</v>
      </c>
      <c r="F79" s="6" t="s">
        <v>202</v>
      </c>
      <c r="G79" s="7" t="s">
        <v>203</v>
      </c>
      <c r="H79" s="6" t="s">
        <v>204</v>
      </c>
      <c r="I79" s="13" t="s">
        <v>21</v>
      </c>
      <c r="J79" s="15" t="s">
        <v>22</v>
      </c>
      <c r="K79" s="15">
        <v>889</v>
      </c>
      <c r="L79" s="16">
        <v>0.66366704161979795</v>
      </c>
      <c r="M79" s="16">
        <v>0.336332958380202</v>
      </c>
      <c r="N79" s="15" t="s">
        <v>21</v>
      </c>
      <c r="O79" s="15" t="s">
        <v>21</v>
      </c>
      <c r="P79" s="15">
        <v>76</v>
      </c>
      <c r="Q79" s="15" t="s">
        <v>21</v>
      </c>
      <c r="R79" s="13" t="s">
        <v>977</v>
      </c>
      <c r="S79" s="2"/>
    </row>
    <row r="80" spans="1:19" ht="44.5" customHeight="1" x14ac:dyDescent="0.35">
      <c r="A80" s="5" t="s">
        <v>160</v>
      </c>
      <c r="B80" s="5" t="s">
        <v>551</v>
      </c>
      <c r="C80" s="5" t="s">
        <v>552</v>
      </c>
      <c r="D80" s="5" t="s">
        <v>553</v>
      </c>
      <c r="E80" s="5" t="s">
        <v>42</v>
      </c>
      <c r="F80" s="5" t="s">
        <v>42</v>
      </c>
      <c r="G80" s="6" t="s">
        <v>554</v>
      </c>
      <c r="H80" s="6" t="s">
        <v>118</v>
      </c>
      <c r="I80" s="13" t="s">
        <v>21</v>
      </c>
      <c r="J80" s="13" t="s">
        <v>155</v>
      </c>
      <c r="K80" s="13">
        <v>69</v>
      </c>
      <c r="L80" s="14">
        <v>0.84057971014492805</v>
      </c>
      <c r="M80" s="14">
        <v>0.15942028985507201</v>
      </c>
      <c r="N80" s="13" t="s">
        <v>21</v>
      </c>
      <c r="O80" s="13" t="s">
        <v>21</v>
      </c>
      <c r="P80" s="13">
        <v>6</v>
      </c>
      <c r="Q80" s="13" t="s">
        <v>23</v>
      </c>
      <c r="R80" s="13" t="s">
        <v>992</v>
      </c>
      <c r="S80" s="2"/>
    </row>
    <row r="81" spans="1:19" ht="44.5" customHeight="1" x14ac:dyDescent="0.35">
      <c r="A81" s="5" t="s">
        <v>160</v>
      </c>
      <c r="B81" s="5" t="s">
        <v>147</v>
      </c>
      <c r="C81" s="5" t="s">
        <v>564</v>
      </c>
      <c r="D81" s="6" t="s">
        <v>565</v>
      </c>
      <c r="E81" s="5" t="s">
        <v>27</v>
      </c>
      <c r="F81" s="5" t="s">
        <v>27</v>
      </c>
      <c r="G81" s="6" t="s">
        <v>566</v>
      </c>
      <c r="H81" s="6" t="s">
        <v>37</v>
      </c>
      <c r="I81" s="13" t="s">
        <v>21</v>
      </c>
      <c r="J81" s="13" t="s">
        <v>22</v>
      </c>
      <c r="K81" s="13">
        <v>123</v>
      </c>
      <c r="L81" s="14">
        <v>0.86991869918699205</v>
      </c>
      <c r="M81" s="14">
        <v>0.13008130081300801</v>
      </c>
      <c r="N81" s="13" t="s">
        <v>21</v>
      </c>
      <c r="O81" s="13" t="s">
        <v>21</v>
      </c>
      <c r="P81" s="13">
        <v>11</v>
      </c>
      <c r="Q81" s="13" t="s">
        <v>21</v>
      </c>
      <c r="R81" s="13" t="s">
        <v>37</v>
      </c>
      <c r="S81" s="2"/>
    </row>
    <row r="82" spans="1:19" ht="44.5" customHeight="1" x14ac:dyDescent="0.35">
      <c r="A82" s="5" t="s">
        <v>160</v>
      </c>
      <c r="B82" s="5" t="s">
        <v>115</v>
      </c>
      <c r="C82" s="5" t="s">
        <v>578</v>
      </c>
      <c r="D82" s="6" t="s">
        <v>579</v>
      </c>
      <c r="E82" s="5" t="s">
        <v>27</v>
      </c>
      <c r="F82" s="5" t="s">
        <v>27</v>
      </c>
      <c r="G82" s="6"/>
      <c r="H82" s="6" t="s">
        <v>37</v>
      </c>
      <c r="I82" s="13" t="s">
        <v>21</v>
      </c>
      <c r="J82" s="13" t="s">
        <v>22</v>
      </c>
      <c r="K82" s="13">
        <v>201</v>
      </c>
      <c r="L82" s="14">
        <v>0.78</v>
      </c>
      <c r="M82" s="14">
        <v>0.22</v>
      </c>
      <c r="N82" s="13" t="s">
        <v>21</v>
      </c>
      <c r="O82" s="13" t="s">
        <v>21</v>
      </c>
      <c r="P82" s="13">
        <v>18</v>
      </c>
      <c r="Q82" s="13" t="s">
        <v>21</v>
      </c>
      <c r="R82" s="13" t="s">
        <v>37</v>
      </c>
      <c r="S82" s="2"/>
    </row>
    <row r="83" spans="1:19" ht="44.5" customHeight="1" x14ac:dyDescent="0.35">
      <c r="A83" s="5" t="s">
        <v>160</v>
      </c>
      <c r="B83" s="5" t="s">
        <v>763</v>
      </c>
      <c r="C83" s="5" t="s">
        <v>764</v>
      </c>
      <c r="D83" s="6" t="s">
        <v>765</v>
      </c>
      <c r="E83" s="5" t="s">
        <v>42</v>
      </c>
      <c r="F83" s="6" t="s">
        <v>766</v>
      </c>
      <c r="G83" s="6"/>
      <c r="H83" s="6" t="s">
        <v>118</v>
      </c>
      <c r="I83" s="13" t="s">
        <v>21</v>
      </c>
      <c r="J83" s="13" t="s">
        <v>22</v>
      </c>
      <c r="K83" s="13">
        <v>44</v>
      </c>
      <c r="L83" s="14">
        <v>0.11363636363636399</v>
      </c>
      <c r="M83" s="14">
        <v>0.88636363636363602</v>
      </c>
      <c r="N83" s="13" t="s">
        <v>21</v>
      </c>
      <c r="O83" s="13" t="s">
        <v>21</v>
      </c>
      <c r="P83" s="13">
        <v>4</v>
      </c>
      <c r="Q83" s="13" t="s">
        <v>21</v>
      </c>
      <c r="R83" s="13" t="s">
        <v>118</v>
      </c>
      <c r="S83" s="2"/>
    </row>
    <row r="84" spans="1:19" ht="44.5" customHeight="1" x14ac:dyDescent="0.35">
      <c r="A84" s="5" t="s">
        <v>160</v>
      </c>
      <c r="B84" s="5" t="s">
        <v>178</v>
      </c>
      <c r="C84" s="5" t="s">
        <v>179</v>
      </c>
      <c r="D84" s="6" t="s">
        <v>180</v>
      </c>
      <c r="E84" s="5" t="s">
        <v>42</v>
      </c>
      <c r="F84" s="6" t="s">
        <v>181</v>
      </c>
      <c r="G84" s="6"/>
      <c r="H84" s="6" t="s">
        <v>37</v>
      </c>
      <c r="I84" s="13" t="s">
        <v>21</v>
      </c>
      <c r="J84" s="13" t="s">
        <v>155</v>
      </c>
      <c r="K84" s="13">
        <v>164</v>
      </c>
      <c r="L84" s="14">
        <v>0.7</v>
      </c>
      <c r="M84" s="14">
        <v>0.3</v>
      </c>
      <c r="N84" s="13" t="s">
        <v>21</v>
      </c>
      <c r="O84" s="13" t="s">
        <v>21</v>
      </c>
      <c r="P84" s="13">
        <v>15</v>
      </c>
      <c r="Q84" s="13" t="s">
        <v>23</v>
      </c>
      <c r="R84" s="13" t="s">
        <v>31</v>
      </c>
      <c r="S84" s="2"/>
    </row>
    <row r="85" spans="1:19" ht="44.5" customHeight="1" x14ac:dyDescent="0.35">
      <c r="A85" s="5" t="s">
        <v>160</v>
      </c>
      <c r="B85" s="5" t="s">
        <v>194</v>
      </c>
      <c r="C85" s="5" t="s">
        <v>195</v>
      </c>
      <c r="D85" s="6" t="s">
        <v>196</v>
      </c>
      <c r="E85" s="5" t="s">
        <v>197</v>
      </c>
      <c r="F85" s="6" t="s">
        <v>198</v>
      </c>
      <c r="G85" s="6" t="s">
        <v>199</v>
      </c>
      <c r="H85" s="6" t="s">
        <v>37</v>
      </c>
      <c r="I85" s="13" t="s">
        <v>21</v>
      </c>
      <c r="J85" s="13" t="s">
        <v>22</v>
      </c>
      <c r="K85" s="13">
        <v>211</v>
      </c>
      <c r="L85" s="14">
        <v>0.57819905213270095</v>
      </c>
      <c r="M85" s="14">
        <v>0.42180094786729899</v>
      </c>
      <c r="N85" s="13" t="s">
        <v>21</v>
      </c>
      <c r="O85" s="13" t="s">
        <v>21</v>
      </c>
      <c r="P85" s="13">
        <v>20</v>
      </c>
      <c r="Q85" s="13" t="s">
        <v>23</v>
      </c>
      <c r="R85" s="13" t="s">
        <v>37</v>
      </c>
      <c r="S85" s="2"/>
    </row>
    <row r="86" spans="1:19" ht="44.5" customHeight="1" x14ac:dyDescent="0.35">
      <c r="A86" s="5" t="s">
        <v>160</v>
      </c>
      <c r="B86" s="5" t="s">
        <v>511</v>
      </c>
      <c r="C86" s="5" t="s">
        <v>522</v>
      </c>
      <c r="D86" s="5" t="s">
        <v>523</v>
      </c>
      <c r="E86" s="5" t="s">
        <v>167</v>
      </c>
      <c r="F86" s="5" t="s">
        <v>167</v>
      </c>
      <c r="G86" s="5" t="s">
        <v>524</v>
      </c>
      <c r="H86" s="6" t="s">
        <v>525</v>
      </c>
      <c r="I86" s="13" t="s">
        <v>21</v>
      </c>
      <c r="J86" s="13" t="s">
        <v>22</v>
      </c>
      <c r="K86" s="13">
        <v>249</v>
      </c>
      <c r="L86" s="14">
        <v>0.49</v>
      </c>
      <c r="M86" s="14">
        <v>0.51</v>
      </c>
      <c r="N86" s="13" t="s">
        <v>21</v>
      </c>
      <c r="O86" s="13" t="s">
        <v>21</v>
      </c>
      <c r="P86" s="13">
        <v>24</v>
      </c>
      <c r="Q86" s="13" t="s">
        <v>23</v>
      </c>
      <c r="R86" s="13" t="s">
        <v>996</v>
      </c>
      <c r="S86" s="2"/>
    </row>
    <row r="87" spans="1:19" ht="44.5" customHeight="1" x14ac:dyDescent="0.35">
      <c r="A87" s="5" t="s">
        <v>160</v>
      </c>
      <c r="B87" s="5" t="s">
        <v>270</v>
      </c>
      <c r="C87" s="5" t="s">
        <v>271</v>
      </c>
      <c r="D87" s="6" t="s">
        <v>272</v>
      </c>
      <c r="E87" s="5" t="s">
        <v>132</v>
      </c>
      <c r="F87" s="6" t="s">
        <v>132</v>
      </c>
      <c r="G87" s="6"/>
      <c r="H87" s="6" t="s">
        <v>118</v>
      </c>
      <c r="I87" s="13" t="s">
        <v>21</v>
      </c>
      <c r="J87" s="13" t="s">
        <v>155</v>
      </c>
      <c r="K87" s="13">
        <v>123</v>
      </c>
      <c r="L87" s="14">
        <v>0.69105691056910601</v>
      </c>
      <c r="M87" s="14">
        <v>0.30894308943089399</v>
      </c>
      <c r="N87" s="13" t="s">
        <v>21</v>
      </c>
      <c r="O87" s="13" t="s">
        <v>21</v>
      </c>
      <c r="P87" s="13">
        <v>12</v>
      </c>
      <c r="Q87" s="13" t="s">
        <v>21</v>
      </c>
      <c r="R87" s="13" t="s">
        <v>118</v>
      </c>
      <c r="S87" s="2"/>
    </row>
    <row r="88" spans="1:19" ht="44.5" customHeight="1" x14ac:dyDescent="0.35">
      <c r="A88" s="5" t="s">
        <v>160</v>
      </c>
      <c r="B88" s="5" t="s">
        <v>808</v>
      </c>
      <c r="C88" s="5" t="s">
        <v>808</v>
      </c>
      <c r="D88" s="5" t="s">
        <v>809</v>
      </c>
      <c r="E88" s="5" t="s">
        <v>27</v>
      </c>
      <c r="F88" s="5" t="s">
        <v>70</v>
      </c>
      <c r="G88" s="5" t="s">
        <v>810</v>
      </c>
      <c r="H88" s="6" t="s">
        <v>660</v>
      </c>
      <c r="I88" s="13" t="s">
        <v>21</v>
      </c>
      <c r="J88" s="13" t="s">
        <v>22</v>
      </c>
      <c r="K88" s="13">
        <v>307</v>
      </c>
      <c r="L88" s="14">
        <v>0.57980456026058602</v>
      </c>
      <c r="M88" s="14">
        <v>0.42019543973941398</v>
      </c>
      <c r="N88" s="13" t="s">
        <v>21</v>
      </c>
      <c r="O88" s="13" t="s">
        <v>21</v>
      </c>
      <c r="P88" s="13">
        <v>30</v>
      </c>
      <c r="Q88" s="13" t="s">
        <v>21</v>
      </c>
      <c r="R88" s="13" t="s">
        <v>997</v>
      </c>
      <c r="S88" s="2"/>
    </row>
    <row r="89" spans="1:19" ht="44.5" customHeight="1" x14ac:dyDescent="0.35">
      <c r="A89" s="5" t="s">
        <v>160</v>
      </c>
      <c r="B89" s="5" t="s">
        <v>748</v>
      </c>
      <c r="C89" s="5" t="s">
        <v>749</v>
      </c>
      <c r="D89" s="6" t="s">
        <v>750</v>
      </c>
      <c r="E89" s="5" t="s">
        <v>42</v>
      </c>
      <c r="F89" s="5" t="s">
        <v>42</v>
      </c>
      <c r="G89" s="6"/>
      <c r="H89" s="6" t="s">
        <v>37</v>
      </c>
      <c r="I89" s="13" t="s">
        <v>21</v>
      </c>
      <c r="J89" s="13" t="s">
        <v>155</v>
      </c>
      <c r="K89" s="13">
        <v>20</v>
      </c>
      <c r="L89" s="14">
        <v>0.65</v>
      </c>
      <c r="M89" s="14">
        <v>0.35</v>
      </c>
      <c r="N89" s="13" t="s">
        <v>21</v>
      </c>
      <c r="O89" s="13" t="s">
        <v>21</v>
      </c>
      <c r="P89" s="13">
        <v>2</v>
      </c>
      <c r="Q89" s="13" t="s">
        <v>23</v>
      </c>
      <c r="R89" s="13" t="s">
        <v>37</v>
      </c>
      <c r="S89" s="2"/>
    </row>
    <row r="90" spans="1:19" ht="44.5" customHeight="1" x14ac:dyDescent="0.35">
      <c r="A90" s="5" t="s">
        <v>160</v>
      </c>
      <c r="B90" s="5" t="s">
        <v>205</v>
      </c>
      <c r="C90" s="5" t="s">
        <v>210</v>
      </c>
      <c r="D90" s="6" t="s">
        <v>211</v>
      </c>
      <c r="E90" s="5" t="s">
        <v>167</v>
      </c>
      <c r="F90" s="6" t="s">
        <v>212</v>
      </c>
      <c r="G90" s="6"/>
      <c r="H90" s="6" t="s">
        <v>209</v>
      </c>
      <c r="I90" s="13" t="s">
        <v>21</v>
      </c>
      <c r="J90" s="13" t="s">
        <v>22</v>
      </c>
      <c r="K90" s="13">
        <v>40</v>
      </c>
      <c r="L90" s="14">
        <v>0.55000000000000004</v>
      </c>
      <c r="M90" s="14">
        <v>0.45</v>
      </c>
      <c r="N90" s="13" t="s">
        <v>21</v>
      </c>
      <c r="O90" s="13" t="s">
        <v>21</v>
      </c>
      <c r="P90" s="13">
        <v>4</v>
      </c>
      <c r="Q90" s="13" t="s">
        <v>23</v>
      </c>
      <c r="R90" s="13" t="s">
        <v>37</v>
      </c>
      <c r="S90" s="2"/>
    </row>
    <row r="91" spans="1:19" ht="44.5" customHeight="1" x14ac:dyDescent="0.35">
      <c r="A91" s="5" t="s">
        <v>160</v>
      </c>
      <c r="B91" s="5" t="s">
        <v>255</v>
      </c>
      <c r="C91" s="5" t="s">
        <v>258</v>
      </c>
      <c r="D91" s="6" t="s">
        <v>259</v>
      </c>
      <c r="E91" s="5" t="s">
        <v>27</v>
      </c>
      <c r="F91" s="6" t="s">
        <v>260</v>
      </c>
      <c r="G91" s="6"/>
      <c r="H91" s="6" t="s">
        <v>37</v>
      </c>
      <c r="I91" s="13" t="s">
        <v>21</v>
      </c>
      <c r="J91" s="13" t="s">
        <v>22</v>
      </c>
      <c r="K91" s="13">
        <v>80</v>
      </c>
      <c r="L91" s="14">
        <v>0.79</v>
      </c>
      <c r="M91" s="14">
        <v>0.21</v>
      </c>
      <c r="N91" s="13" t="s">
        <v>21</v>
      </c>
      <c r="O91" s="13" t="s">
        <v>21</v>
      </c>
      <c r="P91" s="13">
        <v>8</v>
      </c>
      <c r="Q91" s="13" t="s">
        <v>23</v>
      </c>
      <c r="R91" s="13" t="s">
        <v>37</v>
      </c>
      <c r="S91" s="2"/>
    </row>
    <row r="92" spans="1:19" ht="44.5" customHeight="1" x14ac:dyDescent="0.35">
      <c r="A92" s="5" t="s">
        <v>160</v>
      </c>
      <c r="B92" s="5" t="s">
        <v>264</v>
      </c>
      <c r="C92" s="5" t="s">
        <v>265</v>
      </c>
      <c r="D92" s="6" t="s">
        <v>266</v>
      </c>
      <c r="E92" s="5" t="s">
        <v>132</v>
      </c>
      <c r="F92" s="6" t="s">
        <v>267</v>
      </c>
      <c r="G92" s="6" t="s">
        <v>268</v>
      </c>
      <c r="H92" s="6" t="s">
        <v>269</v>
      </c>
      <c r="I92" s="13" t="s">
        <v>21</v>
      </c>
      <c r="J92" s="13" t="s">
        <v>22</v>
      </c>
      <c r="K92" s="13">
        <v>180</v>
      </c>
      <c r="L92" s="14">
        <v>0.65</v>
      </c>
      <c r="M92" s="14">
        <v>0.35</v>
      </c>
      <c r="N92" s="13" t="s">
        <v>21</v>
      </c>
      <c r="O92" s="13" t="s">
        <v>23</v>
      </c>
      <c r="P92" s="13">
        <v>18</v>
      </c>
      <c r="Q92" s="13" t="s">
        <v>21</v>
      </c>
      <c r="R92" s="13" t="s">
        <v>998</v>
      </c>
      <c r="S92" s="2"/>
    </row>
    <row r="93" spans="1:19" ht="44.5" customHeight="1" x14ac:dyDescent="0.35">
      <c r="A93" s="5" t="s">
        <v>160</v>
      </c>
      <c r="B93" s="5" t="s">
        <v>433</v>
      </c>
      <c r="C93" s="5" t="s">
        <v>434</v>
      </c>
      <c r="D93" s="6" t="s">
        <v>435</v>
      </c>
      <c r="E93" s="5" t="s">
        <v>27</v>
      </c>
      <c r="F93" s="5" t="s">
        <v>27</v>
      </c>
      <c r="G93" s="6"/>
      <c r="H93" s="6" t="s">
        <v>37</v>
      </c>
      <c r="I93" s="13" t="s">
        <v>21</v>
      </c>
      <c r="J93" s="13" t="s">
        <v>22</v>
      </c>
      <c r="K93" s="13">
        <v>359</v>
      </c>
      <c r="L93" s="14">
        <v>0.85236768802228413</v>
      </c>
      <c r="M93" s="14">
        <v>0.14763231197771587</v>
      </c>
      <c r="N93" s="13" t="s">
        <v>21</v>
      </c>
      <c r="O93" s="13" t="s">
        <v>21</v>
      </c>
      <c r="P93" s="13">
        <v>36</v>
      </c>
      <c r="Q93" s="13" t="s">
        <v>23</v>
      </c>
      <c r="R93" s="13" t="s">
        <v>37</v>
      </c>
      <c r="S93" s="2"/>
    </row>
    <row r="94" spans="1:19" ht="44.5" customHeight="1" x14ac:dyDescent="0.35">
      <c r="A94" s="5" t="s">
        <v>897</v>
      </c>
      <c r="B94" s="5" t="s">
        <v>942</v>
      </c>
      <c r="C94" s="5" t="s">
        <v>943</v>
      </c>
      <c r="D94" s="6" t="s">
        <v>944</v>
      </c>
      <c r="E94" s="5" t="s">
        <v>27</v>
      </c>
      <c r="F94" s="6" t="s">
        <v>56</v>
      </c>
      <c r="G94" s="6" t="s">
        <v>945</v>
      </c>
      <c r="H94" s="6" t="s">
        <v>37</v>
      </c>
      <c r="I94" s="13" t="s">
        <v>21</v>
      </c>
      <c r="J94" s="13" t="s">
        <v>22</v>
      </c>
      <c r="K94" s="13">
        <v>973</v>
      </c>
      <c r="L94" s="14">
        <v>0.80472764645426498</v>
      </c>
      <c r="M94" s="14">
        <v>0.19527235354573499</v>
      </c>
      <c r="N94" s="15" t="s">
        <v>21</v>
      </c>
      <c r="O94" s="13" t="s">
        <v>21</v>
      </c>
      <c r="P94" s="13">
        <v>100</v>
      </c>
      <c r="Q94" s="13" t="s">
        <v>23</v>
      </c>
      <c r="R94" s="13" t="s">
        <v>37</v>
      </c>
      <c r="S94" s="2"/>
    </row>
    <row r="95" spans="1:19" ht="44.5" customHeight="1" x14ac:dyDescent="0.35">
      <c r="A95" s="5" t="s">
        <v>160</v>
      </c>
      <c r="B95" s="5" t="s">
        <v>450</v>
      </c>
      <c r="C95" s="5" t="s">
        <v>451</v>
      </c>
      <c r="D95" s="5" t="s">
        <v>452</v>
      </c>
      <c r="E95" s="5" t="s">
        <v>27</v>
      </c>
      <c r="F95" s="5" t="s">
        <v>27</v>
      </c>
      <c r="G95" s="6" t="s">
        <v>453</v>
      </c>
      <c r="H95" s="6" t="s">
        <v>37</v>
      </c>
      <c r="I95" s="13" t="s">
        <v>21</v>
      </c>
      <c r="J95" s="13" t="s">
        <v>155</v>
      </c>
      <c r="K95" s="13">
        <v>57</v>
      </c>
      <c r="L95" s="14">
        <v>0.82456140350877205</v>
      </c>
      <c r="M95" s="14">
        <v>0.175438596491228</v>
      </c>
      <c r="N95" s="13" t="s">
        <v>21</v>
      </c>
      <c r="O95" s="13" t="s">
        <v>21</v>
      </c>
      <c r="P95" s="13">
        <v>6</v>
      </c>
      <c r="Q95" s="13" t="s">
        <v>21</v>
      </c>
      <c r="R95" s="13" t="s">
        <v>37</v>
      </c>
      <c r="S95" s="2"/>
    </row>
    <row r="96" spans="1:19" ht="44.5" customHeight="1" x14ac:dyDescent="0.35">
      <c r="A96" s="5" t="s">
        <v>160</v>
      </c>
      <c r="B96" s="5" t="s">
        <v>429</v>
      </c>
      <c r="C96" s="5" t="s">
        <v>430</v>
      </c>
      <c r="D96" s="6" t="s">
        <v>431</v>
      </c>
      <c r="E96" s="5" t="s">
        <v>27</v>
      </c>
      <c r="F96" s="5" t="s">
        <v>27</v>
      </c>
      <c r="G96" s="6" t="s">
        <v>432</v>
      </c>
      <c r="H96" s="6" t="s">
        <v>37</v>
      </c>
      <c r="I96" s="13" t="s">
        <v>21</v>
      </c>
      <c r="J96" s="13" t="s">
        <v>22</v>
      </c>
      <c r="K96" s="13">
        <v>76</v>
      </c>
      <c r="L96" s="14">
        <v>0.88157894736842102</v>
      </c>
      <c r="M96" s="14">
        <v>0.118421052631579</v>
      </c>
      <c r="N96" s="13" t="s">
        <v>21</v>
      </c>
      <c r="O96" s="13" t="s">
        <v>21</v>
      </c>
      <c r="P96" s="13">
        <v>8</v>
      </c>
      <c r="Q96" s="13" t="s">
        <v>21</v>
      </c>
      <c r="R96" s="13" t="s">
        <v>37</v>
      </c>
      <c r="S96" s="2"/>
    </row>
    <row r="97" spans="1:19" ht="44.5" customHeight="1" x14ac:dyDescent="0.35">
      <c r="A97" s="5" t="s">
        <v>160</v>
      </c>
      <c r="B97" s="5" t="s">
        <v>782</v>
      </c>
      <c r="C97" s="5" t="s">
        <v>783</v>
      </c>
      <c r="D97" s="6" t="s">
        <v>784</v>
      </c>
      <c r="E97" s="5" t="s">
        <v>167</v>
      </c>
      <c r="F97" s="6" t="s">
        <v>785</v>
      </c>
      <c r="G97" s="6" t="s">
        <v>786</v>
      </c>
      <c r="H97" s="6" t="s">
        <v>532</v>
      </c>
      <c r="I97" s="13" t="s">
        <v>21</v>
      </c>
      <c r="J97" s="13" t="s">
        <v>155</v>
      </c>
      <c r="K97" s="13">
        <v>547</v>
      </c>
      <c r="L97" s="14">
        <v>0.39853747714808002</v>
      </c>
      <c r="M97" s="14">
        <v>0.60146252285192003</v>
      </c>
      <c r="N97" s="13" t="s">
        <v>21</v>
      </c>
      <c r="O97" s="13" t="s">
        <v>21</v>
      </c>
      <c r="P97" s="13">
        <v>60</v>
      </c>
      <c r="Q97" s="13" t="s">
        <v>23</v>
      </c>
      <c r="R97" s="13" t="s">
        <v>999</v>
      </c>
      <c r="S97" s="2"/>
    </row>
    <row r="98" spans="1:19" ht="44.5" customHeight="1" x14ac:dyDescent="0.35">
      <c r="A98" s="5" t="s">
        <v>160</v>
      </c>
      <c r="B98" s="5" t="s">
        <v>315</v>
      </c>
      <c r="C98" s="5" t="s">
        <v>321</v>
      </c>
      <c r="D98" s="5" t="s">
        <v>322</v>
      </c>
      <c r="E98" s="5" t="s">
        <v>27</v>
      </c>
      <c r="F98" s="5" t="s">
        <v>27</v>
      </c>
      <c r="G98" s="5" t="s">
        <v>323</v>
      </c>
      <c r="H98" s="6" t="s">
        <v>39</v>
      </c>
      <c r="I98" s="13" t="s">
        <v>21</v>
      </c>
      <c r="J98" s="13" t="s">
        <v>22</v>
      </c>
      <c r="K98" s="13">
        <v>54</v>
      </c>
      <c r="L98" s="14">
        <v>0.592592592592593</v>
      </c>
      <c r="M98" s="14">
        <v>0.407407407407407</v>
      </c>
      <c r="N98" s="13" t="s">
        <v>21</v>
      </c>
      <c r="O98" s="13" t="s">
        <v>21</v>
      </c>
      <c r="P98" s="13">
        <v>6</v>
      </c>
      <c r="Q98" s="13" t="s">
        <v>23</v>
      </c>
      <c r="R98" s="13" t="s">
        <v>995</v>
      </c>
      <c r="S98" s="2"/>
    </row>
    <row r="99" spans="1:19" ht="44.5" customHeight="1" x14ac:dyDescent="0.35">
      <c r="A99" s="5" t="s">
        <v>160</v>
      </c>
      <c r="B99" s="5" t="s">
        <v>147</v>
      </c>
      <c r="C99" s="5" t="s">
        <v>573</v>
      </c>
      <c r="D99" s="5" t="s">
        <v>574</v>
      </c>
      <c r="E99" s="5" t="s">
        <v>27</v>
      </c>
      <c r="F99" s="5" t="s">
        <v>27</v>
      </c>
      <c r="G99" s="5" t="s">
        <v>575</v>
      </c>
      <c r="H99" s="6" t="s">
        <v>37</v>
      </c>
      <c r="I99" s="13" t="s">
        <v>21</v>
      </c>
      <c r="J99" s="13" t="s">
        <v>22</v>
      </c>
      <c r="K99" s="13">
        <v>367</v>
      </c>
      <c r="L99" s="14">
        <v>0.80653950953678499</v>
      </c>
      <c r="M99" s="14">
        <v>0.19346049046321501</v>
      </c>
      <c r="N99" s="13" t="s">
        <v>21</v>
      </c>
      <c r="O99" s="13" t="s">
        <v>21</v>
      </c>
      <c r="P99" s="13">
        <v>41</v>
      </c>
      <c r="Q99" s="13" t="s">
        <v>21</v>
      </c>
      <c r="R99" s="13" t="s">
        <v>37</v>
      </c>
      <c r="S99" s="2"/>
    </row>
    <row r="100" spans="1:19" ht="44.5" customHeight="1" x14ac:dyDescent="0.35">
      <c r="A100" s="5" t="s">
        <v>160</v>
      </c>
      <c r="B100" s="5" t="s">
        <v>586</v>
      </c>
      <c r="C100" s="5" t="s">
        <v>587</v>
      </c>
      <c r="D100" s="6" t="s">
        <v>588</v>
      </c>
      <c r="E100" s="5" t="s">
        <v>167</v>
      </c>
      <c r="F100" s="5" t="s">
        <v>167</v>
      </c>
      <c r="G100" s="6"/>
      <c r="H100" s="6" t="s">
        <v>37</v>
      </c>
      <c r="I100" s="13" t="s">
        <v>21</v>
      </c>
      <c r="J100" s="13" t="s">
        <v>22</v>
      </c>
      <c r="K100" s="13">
        <v>202</v>
      </c>
      <c r="L100" s="14">
        <v>0.75247524752475203</v>
      </c>
      <c r="M100" s="14">
        <v>0.24752475247524799</v>
      </c>
      <c r="N100" s="13" t="s">
        <v>21</v>
      </c>
      <c r="O100" s="13" t="s">
        <v>21</v>
      </c>
      <c r="P100" s="13">
        <v>23</v>
      </c>
      <c r="Q100" s="13" t="s">
        <v>21</v>
      </c>
      <c r="R100" s="13" t="s">
        <v>31</v>
      </c>
      <c r="S100" s="2"/>
    </row>
    <row r="101" spans="1:19" ht="44.5" customHeight="1" x14ac:dyDescent="0.35">
      <c r="A101" s="5" t="s">
        <v>897</v>
      </c>
      <c r="B101" s="5" t="s">
        <v>612</v>
      </c>
      <c r="C101" s="5" t="s">
        <v>961</v>
      </c>
      <c r="D101" s="5" t="s">
        <v>962</v>
      </c>
      <c r="E101" s="5" t="s">
        <v>42</v>
      </c>
      <c r="F101" s="5" t="s">
        <v>963</v>
      </c>
      <c r="G101" s="5" t="s">
        <v>964</v>
      </c>
      <c r="H101" s="6" t="s">
        <v>965</v>
      </c>
      <c r="I101" s="13" t="s">
        <v>21</v>
      </c>
      <c r="J101" s="13" t="s">
        <v>22</v>
      </c>
      <c r="K101" s="13">
        <v>280</v>
      </c>
      <c r="L101" s="14">
        <v>0.77500000000000002</v>
      </c>
      <c r="M101" s="14">
        <v>0.22500000000000001</v>
      </c>
      <c r="N101" s="15" t="s">
        <v>21</v>
      </c>
      <c r="O101" s="13" t="s">
        <v>21</v>
      </c>
      <c r="P101" s="13">
        <v>32</v>
      </c>
      <c r="Q101" s="13" t="s">
        <v>23</v>
      </c>
      <c r="R101" s="13" t="s">
        <v>37</v>
      </c>
      <c r="S101" s="2"/>
    </row>
    <row r="102" spans="1:19" ht="44.5" customHeight="1" x14ac:dyDescent="0.35">
      <c r="A102" s="5" t="s">
        <v>160</v>
      </c>
      <c r="B102" s="5" t="s">
        <v>59</v>
      </c>
      <c r="C102" s="5" t="s">
        <v>328</v>
      </c>
      <c r="D102" s="5" t="s">
        <v>329</v>
      </c>
      <c r="E102" s="5" t="s">
        <v>27</v>
      </c>
      <c r="F102" s="5" t="s">
        <v>27</v>
      </c>
      <c r="G102" s="6" t="s">
        <v>330</v>
      </c>
      <c r="H102" s="6" t="s">
        <v>118</v>
      </c>
      <c r="I102" s="13" t="s">
        <v>21</v>
      </c>
      <c r="J102" s="13" t="s">
        <v>155</v>
      </c>
      <c r="K102" s="13">
        <v>61</v>
      </c>
      <c r="L102" s="14">
        <v>0.42622950819672101</v>
      </c>
      <c r="M102" s="14">
        <v>0.57377049180327899</v>
      </c>
      <c r="N102" s="13" t="s">
        <v>21</v>
      </c>
      <c r="O102" s="13" t="s">
        <v>21</v>
      </c>
      <c r="P102" s="13">
        <v>7</v>
      </c>
      <c r="Q102" s="13" t="s">
        <v>21</v>
      </c>
      <c r="R102" s="13" t="s">
        <v>118</v>
      </c>
      <c r="S102" s="2"/>
    </row>
    <row r="103" spans="1:19" ht="44.5" customHeight="1" x14ac:dyDescent="0.35">
      <c r="A103" s="5" t="s">
        <v>160</v>
      </c>
      <c r="B103" s="5" t="s">
        <v>189</v>
      </c>
      <c r="C103" s="5" t="s">
        <v>189</v>
      </c>
      <c r="D103" s="6" t="s">
        <v>190</v>
      </c>
      <c r="E103" s="5" t="s">
        <v>167</v>
      </c>
      <c r="F103" s="6" t="s">
        <v>191</v>
      </c>
      <c r="G103" s="6" t="s">
        <v>192</v>
      </c>
      <c r="H103" s="6" t="s">
        <v>193</v>
      </c>
      <c r="I103" s="13" t="s">
        <v>21</v>
      </c>
      <c r="J103" s="13" t="s">
        <v>22</v>
      </c>
      <c r="K103" s="13">
        <v>51</v>
      </c>
      <c r="L103" s="14">
        <v>0.54901960784313697</v>
      </c>
      <c r="M103" s="14">
        <v>0.45098039215686297</v>
      </c>
      <c r="N103" s="13" t="s">
        <v>21</v>
      </c>
      <c r="O103" s="13" t="s">
        <v>23</v>
      </c>
      <c r="P103" s="13">
        <v>6</v>
      </c>
      <c r="Q103" s="13" t="s">
        <v>23</v>
      </c>
      <c r="R103" s="13" t="s">
        <v>193</v>
      </c>
      <c r="S103" s="2"/>
    </row>
    <row r="104" spans="1:19" ht="44.5" customHeight="1" x14ac:dyDescent="0.35">
      <c r="A104" s="5" t="s">
        <v>160</v>
      </c>
      <c r="B104" s="5" t="s">
        <v>147</v>
      </c>
      <c r="C104" s="5" t="s">
        <v>576</v>
      </c>
      <c r="D104" s="6" t="s">
        <v>577</v>
      </c>
      <c r="E104" s="5" t="s">
        <v>27</v>
      </c>
      <c r="F104" s="5" t="s">
        <v>27</v>
      </c>
      <c r="G104" s="6"/>
      <c r="H104" s="6" t="s">
        <v>37</v>
      </c>
      <c r="I104" s="13" t="s">
        <v>21</v>
      </c>
      <c r="J104" s="13" t="s">
        <v>155</v>
      </c>
      <c r="K104" s="13">
        <v>254</v>
      </c>
      <c r="L104" s="14">
        <v>0.74015748031496065</v>
      </c>
      <c r="M104" s="14">
        <v>0.25984251968503935</v>
      </c>
      <c r="N104" s="13" t="s">
        <v>21</v>
      </c>
      <c r="O104" s="13" t="s">
        <v>21</v>
      </c>
      <c r="P104" s="13">
        <v>30</v>
      </c>
      <c r="Q104" s="13" t="s">
        <v>21</v>
      </c>
      <c r="R104" s="13" t="s">
        <v>37</v>
      </c>
      <c r="S104" s="2"/>
    </row>
    <row r="105" spans="1:19" ht="44.5" customHeight="1" x14ac:dyDescent="0.35">
      <c r="A105" s="5" t="s">
        <v>160</v>
      </c>
      <c r="B105" s="5" t="s">
        <v>347</v>
      </c>
      <c r="C105" s="5" t="s">
        <v>348</v>
      </c>
      <c r="D105" s="6" t="s">
        <v>349</v>
      </c>
      <c r="E105" s="5" t="s">
        <v>42</v>
      </c>
      <c r="F105" s="5" t="s">
        <v>42</v>
      </c>
      <c r="G105" s="6"/>
      <c r="H105" s="6" t="s">
        <v>37</v>
      </c>
      <c r="I105" s="13" t="s">
        <v>21</v>
      </c>
      <c r="J105" s="13" t="s">
        <v>22</v>
      </c>
      <c r="K105" s="13">
        <v>67</v>
      </c>
      <c r="L105" s="14">
        <v>0.51</v>
      </c>
      <c r="M105" s="14">
        <v>0.49</v>
      </c>
      <c r="N105" s="13" t="s">
        <v>21</v>
      </c>
      <c r="O105" s="13" t="s">
        <v>23</v>
      </c>
      <c r="P105" s="13">
        <v>8</v>
      </c>
      <c r="Q105" s="13" t="s">
        <v>23</v>
      </c>
      <c r="R105" s="13" t="s">
        <v>37</v>
      </c>
      <c r="S105" s="2"/>
    </row>
    <row r="106" spans="1:19" ht="44.5" customHeight="1" x14ac:dyDescent="0.35">
      <c r="A106" s="5" t="s">
        <v>160</v>
      </c>
      <c r="B106" s="5" t="s">
        <v>745</v>
      </c>
      <c r="C106" s="5" t="s">
        <v>746</v>
      </c>
      <c r="D106" s="6" t="s">
        <v>747</v>
      </c>
      <c r="E106" s="5" t="s">
        <v>27</v>
      </c>
      <c r="F106" s="5" t="s">
        <v>27</v>
      </c>
      <c r="G106" s="6"/>
      <c r="H106" s="6" t="s">
        <v>37</v>
      </c>
      <c r="I106" s="13" t="s">
        <v>21</v>
      </c>
      <c r="J106" s="13" t="s">
        <v>22</v>
      </c>
      <c r="K106" s="13">
        <v>67</v>
      </c>
      <c r="L106" s="14">
        <v>0.63</v>
      </c>
      <c r="M106" s="14">
        <v>0.37</v>
      </c>
      <c r="N106" s="13" t="s">
        <v>21</v>
      </c>
      <c r="O106" s="13" t="s">
        <v>21</v>
      </c>
      <c r="P106" s="13">
        <v>8</v>
      </c>
      <c r="Q106" s="13" t="s">
        <v>21</v>
      </c>
      <c r="R106" s="13" t="s">
        <v>37</v>
      </c>
      <c r="S106" s="2"/>
    </row>
    <row r="107" spans="1:19" ht="44.5" customHeight="1" x14ac:dyDescent="0.35">
      <c r="A107" s="5" t="s">
        <v>160</v>
      </c>
      <c r="B107" s="5" t="s">
        <v>757</v>
      </c>
      <c r="C107" s="5" t="s">
        <v>757</v>
      </c>
      <c r="D107" s="5" t="s">
        <v>760</v>
      </c>
      <c r="E107" s="5" t="s">
        <v>42</v>
      </c>
      <c r="F107" s="5" t="s">
        <v>42</v>
      </c>
      <c r="G107" s="5"/>
      <c r="H107" s="6" t="s">
        <v>37</v>
      </c>
      <c r="I107" s="13" t="s">
        <v>21</v>
      </c>
      <c r="J107" s="13" t="s">
        <v>22</v>
      </c>
      <c r="K107" s="13">
        <v>50</v>
      </c>
      <c r="L107" s="14">
        <v>0.78</v>
      </c>
      <c r="M107" s="14">
        <v>0.22</v>
      </c>
      <c r="N107" s="13" t="s">
        <v>21</v>
      </c>
      <c r="O107" s="13" t="s">
        <v>21</v>
      </c>
      <c r="P107" s="13">
        <v>6</v>
      </c>
      <c r="Q107" s="13" t="s">
        <v>21</v>
      </c>
      <c r="R107" s="13" t="s">
        <v>37</v>
      </c>
      <c r="S107" s="2"/>
    </row>
    <row r="108" spans="1:19" ht="44.5" customHeight="1" x14ac:dyDescent="0.35">
      <c r="A108" s="5" t="s">
        <v>160</v>
      </c>
      <c r="B108" s="5" t="s">
        <v>728</v>
      </c>
      <c r="C108" s="5" t="s">
        <v>729</v>
      </c>
      <c r="D108" s="5" t="s">
        <v>730</v>
      </c>
      <c r="E108" s="5" t="s">
        <v>132</v>
      </c>
      <c r="F108" s="5" t="s">
        <v>132</v>
      </c>
      <c r="G108" s="6"/>
      <c r="H108" s="6" t="s">
        <v>45</v>
      </c>
      <c r="I108" s="13" t="s">
        <v>21</v>
      </c>
      <c r="J108" s="13" t="s">
        <v>155</v>
      </c>
      <c r="K108" s="13">
        <v>200</v>
      </c>
      <c r="L108" s="14">
        <v>0.40500000000000003</v>
      </c>
      <c r="M108" s="14">
        <v>0.59499999999999997</v>
      </c>
      <c r="N108" s="13" t="s">
        <v>21</v>
      </c>
      <c r="O108" s="13" t="s">
        <v>21</v>
      </c>
      <c r="P108" s="13">
        <v>24</v>
      </c>
      <c r="Q108" s="13" t="s">
        <v>23</v>
      </c>
      <c r="R108" s="13" t="s">
        <v>974</v>
      </c>
      <c r="S108" s="2"/>
    </row>
    <row r="109" spans="1:19" ht="44.5" customHeight="1" x14ac:dyDescent="0.35">
      <c r="A109" s="5" t="s">
        <v>160</v>
      </c>
      <c r="B109" s="5" t="s">
        <v>511</v>
      </c>
      <c r="C109" s="5" t="s">
        <v>512</v>
      </c>
      <c r="D109" s="5" t="s">
        <v>513</v>
      </c>
      <c r="E109" s="5" t="s">
        <v>167</v>
      </c>
      <c r="F109" s="5" t="s">
        <v>167</v>
      </c>
      <c r="G109" s="5"/>
      <c r="H109" s="6" t="s">
        <v>514</v>
      </c>
      <c r="I109" s="13" t="s">
        <v>21</v>
      </c>
      <c r="J109" s="13" t="s">
        <v>22</v>
      </c>
      <c r="K109" s="13">
        <v>382</v>
      </c>
      <c r="L109" s="14">
        <v>0.26963350785340301</v>
      </c>
      <c r="M109" s="14">
        <v>0.73036649214659699</v>
      </c>
      <c r="N109" s="13" t="s">
        <v>21</v>
      </c>
      <c r="O109" s="13" t="s">
        <v>21</v>
      </c>
      <c r="P109" s="13">
        <v>46</v>
      </c>
      <c r="Q109" s="13" t="s">
        <v>23</v>
      </c>
      <c r="R109" s="13" t="s">
        <v>985</v>
      </c>
      <c r="S109" s="2"/>
    </row>
    <row r="110" spans="1:19" ht="44.5" customHeight="1" x14ac:dyDescent="0.35">
      <c r="A110" s="5" t="s">
        <v>160</v>
      </c>
      <c r="B110" s="5" t="s">
        <v>465</v>
      </c>
      <c r="C110" s="5" t="s">
        <v>472</v>
      </c>
      <c r="D110" s="6" t="s">
        <v>473</v>
      </c>
      <c r="E110" s="5" t="s">
        <v>167</v>
      </c>
      <c r="F110" s="5" t="s">
        <v>167</v>
      </c>
      <c r="G110" s="6"/>
      <c r="H110" s="6" t="s">
        <v>37</v>
      </c>
      <c r="I110" s="13" t="s">
        <v>21</v>
      </c>
      <c r="J110" s="13" t="s">
        <v>22</v>
      </c>
      <c r="K110" s="13">
        <v>33</v>
      </c>
      <c r="L110" s="14">
        <v>0.81818181818181823</v>
      </c>
      <c r="M110" s="14">
        <v>0.18181818181818177</v>
      </c>
      <c r="N110" s="13" t="s">
        <v>21</v>
      </c>
      <c r="O110" s="13" t="s">
        <v>21</v>
      </c>
      <c r="P110" s="13">
        <v>4</v>
      </c>
      <c r="Q110" s="13" t="s">
        <v>23</v>
      </c>
      <c r="R110" s="13" t="s">
        <v>37</v>
      </c>
      <c r="S110" s="2"/>
    </row>
    <row r="111" spans="1:19" ht="44.5" customHeight="1" x14ac:dyDescent="0.35">
      <c r="A111" s="5" t="s">
        <v>160</v>
      </c>
      <c r="B111" s="5" t="s">
        <v>227</v>
      </c>
      <c r="C111" s="5" t="s">
        <v>227</v>
      </c>
      <c r="D111" s="6" t="s">
        <v>228</v>
      </c>
      <c r="E111" s="5" t="s">
        <v>167</v>
      </c>
      <c r="F111" s="6" t="s">
        <v>229</v>
      </c>
      <c r="G111" s="6"/>
      <c r="H111" s="6" t="s">
        <v>230</v>
      </c>
      <c r="I111" s="13" t="s">
        <v>21</v>
      </c>
      <c r="J111" s="13" t="s">
        <v>155</v>
      </c>
      <c r="K111" s="13">
        <v>99</v>
      </c>
      <c r="L111" s="14">
        <v>0.55000000000000004</v>
      </c>
      <c r="M111" s="14">
        <v>0.45</v>
      </c>
      <c r="N111" s="13" t="s">
        <v>21</v>
      </c>
      <c r="O111" s="13" t="s">
        <v>21</v>
      </c>
      <c r="P111" s="13">
        <v>12</v>
      </c>
      <c r="Q111" s="13" t="s">
        <v>23</v>
      </c>
      <c r="R111" s="13" t="s">
        <v>989</v>
      </c>
      <c r="S111" s="2"/>
    </row>
    <row r="112" spans="1:19" ht="44.5" customHeight="1" x14ac:dyDescent="0.35">
      <c r="A112" s="5" t="s">
        <v>160</v>
      </c>
      <c r="B112" s="5" t="s">
        <v>273</v>
      </c>
      <c r="C112" s="5" t="s">
        <v>274</v>
      </c>
      <c r="D112" s="6" t="s">
        <v>275</v>
      </c>
      <c r="E112" s="5" t="s">
        <v>132</v>
      </c>
      <c r="F112" s="6" t="s">
        <v>276</v>
      </c>
      <c r="G112" s="6"/>
      <c r="H112" s="6" t="s">
        <v>37</v>
      </c>
      <c r="I112" s="13" t="s">
        <v>21</v>
      </c>
      <c r="J112" s="13" t="s">
        <v>155</v>
      </c>
      <c r="K112" s="13">
        <v>49</v>
      </c>
      <c r="L112" s="14">
        <v>0.59183673469387799</v>
      </c>
      <c r="M112" s="14">
        <v>0.40816326530612201</v>
      </c>
      <c r="N112" s="13" t="s">
        <v>21</v>
      </c>
      <c r="O112" s="13" t="s">
        <v>21</v>
      </c>
      <c r="P112" s="13">
        <v>6</v>
      </c>
      <c r="Q112" s="13" t="s">
        <v>21</v>
      </c>
      <c r="R112" s="13" t="s">
        <v>37</v>
      </c>
      <c r="S112" s="2"/>
    </row>
    <row r="113" spans="1:19" ht="44.5" customHeight="1" x14ac:dyDescent="0.35">
      <c r="A113" s="5" t="s">
        <v>160</v>
      </c>
      <c r="B113" s="5" t="s">
        <v>559</v>
      </c>
      <c r="C113" s="5" t="s">
        <v>559</v>
      </c>
      <c r="D113" s="6" t="s">
        <v>560</v>
      </c>
      <c r="E113" s="5" t="s">
        <v>42</v>
      </c>
      <c r="F113" s="5" t="s">
        <v>42</v>
      </c>
      <c r="G113" s="6"/>
      <c r="H113" s="6" t="s">
        <v>37</v>
      </c>
      <c r="I113" s="13" t="s">
        <v>21</v>
      </c>
      <c r="J113" s="13" t="s">
        <v>155</v>
      </c>
      <c r="K113" s="13">
        <v>49</v>
      </c>
      <c r="L113" s="14">
        <v>0.81632653061224492</v>
      </c>
      <c r="M113" s="14">
        <v>0.18367346938775508</v>
      </c>
      <c r="N113" s="13" t="s">
        <v>21</v>
      </c>
      <c r="O113" s="13" t="s">
        <v>21</v>
      </c>
      <c r="P113" s="13">
        <v>6</v>
      </c>
      <c r="Q113" s="13" t="s">
        <v>23</v>
      </c>
      <c r="R113" s="13" t="s">
        <v>37</v>
      </c>
      <c r="S113" s="2"/>
    </row>
    <row r="114" spans="1:19" ht="44.5" customHeight="1" x14ac:dyDescent="0.35">
      <c r="A114" s="5" t="s">
        <v>160</v>
      </c>
      <c r="B114" s="5" t="s">
        <v>633</v>
      </c>
      <c r="C114" s="5" t="s">
        <v>636</v>
      </c>
      <c r="D114" s="5" t="s">
        <v>637</v>
      </c>
      <c r="E114" s="5" t="s">
        <v>167</v>
      </c>
      <c r="F114" s="5" t="s">
        <v>167</v>
      </c>
      <c r="G114" s="5"/>
      <c r="H114" s="6"/>
      <c r="I114" s="13" t="s">
        <v>21</v>
      </c>
      <c r="J114" s="13" t="s">
        <v>22</v>
      </c>
      <c r="K114" s="13">
        <v>98</v>
      </c>
      <c r="L114" s="14">
        <v>0.87755102040816302</v>
      </c>
      <c r="M114" s="14">
        <v>0.122448979591837</v>
      </c>
      <c r="N114" s="13" t="s">
        <v>21</v>
      </c>
      <c r="O114" s="13" t="s">
        <v>21</v>
      </c>
      <c r="P114" s="13">
        <v>12</v>
      </c>
      <c r="Q114" s="13" t="s">
        <v>21</v>
      </c>
      <c r="R114" s="13" t="s">
        <v>37</v>
      </c>
      <c r="S114" s="2"/>
    </row>
    <row r="115" spans="1:19" ht="44.5" customHeight="1" x14ac:dyDescent="0.35">
      <c r="A115" s="5" t="s">
        <v>160</v>
      </c>
      <c r="B115" s="5" t="s">
        <v>450</v>
      </c>
      <c r="C115" s="5" t="s">
        <v>450</v>
      </c>
      <c r="D115" s="5" t="s">
        <v>454</v>
      </c>
      <c r="E115" s="5" t="s">
        <v>27</v>
      </c>
      <c r="F115" s="5" t="s">
        <v>27</v>
      </c>
      <c r="G115" s="5" t="s">
        <v>455</v>
      </c>
      <c r="H115" s="6" t="s">
        <v>235</v>
      </c>
      <c r="I115" s="13" t="s">
        <v>21</v>
      </c>
      <c r="J115" s="13" t="s">
        <v>22</v>
      </c>
      <c r="K115" s="13">
        <v>145</v>
      </c>
      <c r="L115" s="14">
        <v>0.62758620689655198</v>
      </c>
      <c r="M115" s="14">
        <v>0.37241379310344802</v>
      </c>
      <c r="N115" s="13" t="s">
        <v>21</v>
      </c>
      <c r="O115" s="13" t="s">
        <v>21</v>
      </c>
      <c r="P115" s="13">
        <v>18</v>
      </c>
      <c r="Q115" s="13" t="s">
        <v>21</v>
      </c>
      <c r="R115" s="13" t="s">
        <v>992</v>
      </c>
      <c r="S115" s="2"/>
    </row>
    <row r="116" spans="1:19" ht="44.5" customHeight="1" x14ac:dyDescent="0.35">
      <c r="A116" s="5" t="s">
        <v>160</v>
      </c>
      <c r="B116" s="5" t="s">
        <v>352</v>
      </c>
      <c r="C116" s="5" t="s">
        <v>353</v>
      </c>
      <c r="D116" s="5" t="s">
        <v>354</v>
      </c>
      <c r="E116" s="5" t="s">
        <v>167</v>
      </c>
      <c r="F116" s="5" t="s">
        <v>167</v>
      </c>
      <c r="G116" s="5" t="s">
        <v>355</v>
      </c>
      <c r="H116" s="6" t="s">
        <v>37</v>
      </c>
      <c r="I116" s="13" t="s">
        <v>21</v>
      </c>
      <c r="J116" s="13" t="s">
        <v>22</v>
      </c>
      <c r="K116" s="13">
        <v>64</v>
      </c>
      <c r="L116" s="14">
        <v>0.40625</v>
      </c>
      <c r="M116" s="14">
        <v>0.59375</v>
      </c>
      <c r="N116" s="13" t="s">
        <v>21</v>
      </c>
      <c r="O116" s="13" t="s">
        <v>21</v>
      </c>
      <c r="P116" s="13">
        <v>8</v>
      </c>
      <c r="Q116" s="13" t="s">
        <v>21</v>
      </c>
      <c r="R116" s="13" t="s">
        <v>37</v>
      </c>
      <c r="S116" s="2"/>
    </row>
    <row r="117" spans="1:19" ht="44.5" customHeight="1" x14ac:dyDescent="0.35">
      <c r="A117" s="5" t="s">
        <v>160</v>
      </c>
      <c r="B117" s="5" t="s">
        <v>291</v>
      </c>
      <c r="C117" s="5" t="s">
        <v>292</v>
      </c>
      <c r="D117" s="6" t="s">
        <v>293</v>
      </c>
      <c r="E117" s="5" t="s">
        <v>132</v>
      </c>
      <c r="F117" s="5" t="s">
        <v>132</v>
      </c>
      <c r="G117" s="6"/>
      <c r="H117" s="6" t="s">
        <v>97</v>
      </c>
      <c r="I117" s="13" t="s">
        <v>21</v>
      </c>
      <c r="J117" s="13" t="s">
        <v>22</v>
      </c>
      <c r="K117" s="13">
        <v>94</v>
      </c>
      <c r="L117" s="14">
        <v>0.54</v>
      </c>
      <c r="M117" s="14">
        <v>0.46</v>
      </c>
      <c r="N117" s="13" t="s">
        <v>21</v>
      </c>
      <c r="O117" s="13" t="s">
        <v>21</v>
      </c>
      <c r="P117" s="13">
        <v>12</v>
      </c>
      <c r="Q117" s="13" t="s">
        <v>23</v>
      </c>
      <c r="R117" s="13" t="s">
        <v>974</v>
      </c>
      <c r="S117" s="2"/>
    </row>
    <row r="118" spans="1:19" ht="44.5" customHeight="1" x14ac:dyDescent="0.35">
      <c r="A118" s="5" t="s">
        <v>897</v>
      </c>
      <c r="B118" s="5" t="s">
        <v>218</v>
      </c>
      <c r="C118" s="5" t="s">
        <v>907</v>
      </c>
      <c r="D118" s="6" t="s">
        <v>908</v>
      </c>
      <c r="E118" s="5" t="s">
        <v>27</v>
      </c>
      <c r="F118" s="6" t="s">
        <v>56</v>
      </c>
      <c r="G118" s="6" t="s">
        <v>909</v>
      </c>
      <c r="H118" s="6" t="s">
        <v>910</v>
      </c>
      <c r="I118" s="13" t="s">
        <v>21</v>
      </c>
      <c r="J118" s="13" t="s">
        <v>22</v>
      </c>
      <c r="K118" s="13">
        <v>367</v>
      </c>
      <c r="L118" s="14">
        <v>0.65122615803814698</v>
      </c>
      <c r="M118" s="14">
        <v>0.34877384196185302</v>
      </c>
      <c r="N118" s="15" t="s">
        <v>21</v>
      </c>
      <c r="O118" s="13" t="s">
        <v>21</v>
      </c>
      <c r="P118" s="13">
        <v>47</v>
      </c>
      <c r="Q118" s="13" t="s">
        <v>23</v>
      </c>
      <c r="R118" s="13" t="s">
        <v>1000</v>
      </c>
      <c r="S118" s="2"/>
    </row>
    <row r="119" spans="1:19" ht="44.5" customHeight="1" x14ac:dyDescent="0.35">
      <c r="A119" s="5" t="s">
        <v>897</v>
      </c>
      <c r="B119" s="5" t="s">
        <v>920</v>
      </c>
      <c r="C119" s="5" t="s">
        <v>921</v>
      </c>
      <c r="D119" s="6" t="s">
        <v>922</v>
      </c>
      <c r="E119" s="5" t="s">
        <v>27</v>
      </c>
      <c r="F119" s="6" t="s">
        <v>56</v>
      </c>
      <c r="G119" s="6" t="s">
        <v>923</v>
      </c>
      <c r="H119" s="6" t="s">
        <v>45</v>
      </c>
      <c r="I119" s="13" t="s">
        <v>21</v>
      </c>
      <c r="J119" s="13" t="s">
        <v>22</v>
      </c>
      <c r="K119" s="13">
        <v>717</v>
      </c>
      <c r="L119" s="14">
        <v>0.77</v>
      </c>
      <c r="M119" s="14">
        <v>0.23</v>
      </c>
      <c r="N119" s="15" t="s">
        <v>21</v>
      </c>
      <c r="O119" s="13" t="s">
        <v>21</v>
      </c>
      <c r="P119" s="13">
        <v>92</v>
      </c>
      <c r="Q119" s="13" t="s">
        <v>23</v>
      </c>
      <c r="R119" s="13" t="s">
        <v>974</v>
      </c>
      <c r="S119" s="2"/>
    </row>
    <row r="120" spans="1:19" ht="44.5" customHeight="1" x14ac:dyDescent="0.35">
      <c r="A120" s="5" t="s">
        <v>160</v>
      </c>
      <c r="B120" s="5" t="s">
        <v>508</v>
      </c>
      <c r="C120" s="5" t="s">
        <v>508</v>
      </c>
      <c r="D120" s="5" t="s">
        <v>509</v>
      </c>
      <c r="E120" s="5" t="s">
        <v>167</v>
      </c>
      <c r="F120" s="5" t="s">
        <v>167</v>
      </c>
      <c r="G120" s="6" t="s">
        <v>510</v>
      </c>
      <c r="H120" s="6" t="s">
        <v>204</v>
      </c>
      <c r="I120" s="13" t="s">
        <v>21</v>
      </c>
      <c r="J120" s="13" t="s">
        <v>155</v>
      </c>
      <c r="K120" s="13">
        <v>62</v>
      </c>
      <c r="L120" s="14">
        <v>0.51612903225806395</v>
      </c>
      <c r="M120" s="14">
        <v>0.483870967741936</v>
      </c>
      <c r="N120" s="13" t="s">
        <v>21</v>
      </c>
      <c r="O120" s="13" t="s">
        <v>21</v>
      </c>
      <c r="P120" s="13">
        <v>8</v>
      </c>
      <c r="Q120" s="13" t="s">
        <v>23</v>
      </c>
      <c r="R120" s="13" t="s">
        <v>193</v>
      </c>
      <c r="S120" s="2"/>
    </row>
    <row r="121" spans="1:19" ht="44.5" customHeight="1" x14ac:dyDescent="0.35">
      <c r="A121" s="5" t="s">
        <v>160</v>
      </c>
      <c r="B121" s="5" t="s">
        <v>151</v>
      </c>
      <c r="C121" s="5" t="s">
        <v>582</v>
      </c>
      <c r="D121" s="6" t="s">
        <v>583</v>
      </c>
      <c r="E121" s="5" t="s">
        <v>27</v>
      </c>
      <c r="F121" s="5" t="s">
        <v>27</v>
      </c>
      <c r="G121" s="6"/>
      <c r="H121" s="6" t="s">
        <v>37</v>
      </c>
      <c r="I121" s="13" t="s">
        <v>21</v>
      </c>
      <c r="J121" s="13" t="s">
        <v>22</v>
      </c>
      <c r="K121" s="13">
        <v>155</v>
      </c>
      <c r="L121" s="14">
        <v>0.89032258064516101</v>
      </c>
      <c r="M121" s="14">
        <v>0.109677419354839</v>
      </c>
      <c r="N121" s="13" t="s">
        <v>21</v>
      </c>
      <c r="O121" s="13" t="s">
        <v>21</v>
      </c>
      <c r="P121" s="13">
        <v>20</v>
      </c>
      <c r="Q121" s="13" t="s">
        <v>21</v>
      </c>
      <c r="R121" s="13" t="s">
        <v>37</v>
      </c>
      <c r="S121" s="2"/>
    </row>
    <row r="122" spans="1:19" ht="44.5" customHeight="1" x14ac:dyDescent="0.35">
      <c r="A122" s="5" t="s">
        <v>160</v>
      </c>
      <c r="B122" s="5" t="s">
        <v>362</v>
      </c>
      <c r="C122" s="5" t="s">
        <v>363</v>
      </c>
      <c r="D122" s="5" t="s">
        <v>364</v>
      </c>
      <c r="E122" s="5" t="s">
        <v>27</v>
      </c>
      <c r="F122" s="5" t="s">
        <v>27</v>
      </c>
      <c r="G122" s="6" t="s">
        <v>365</v>
      </c>
      <c r="H122" s="6" t="s">
        <v>338</v>
      </c>
      <c r="I122" s="13" t="s">
        <v>21</v>
      </c>
      <c r="J122" s="13" t="s">
        <v>155</v>
      </c>
      <c r="K122" s="13">
        <v>322</v>
      </c>
      <c r="L122" s="14">
        <v>0.55590062111801197</v>
      </c>
      <c r="M122" s="14">
        <v>0.44409937888198803</v>
      </c>
      <c r="N122" s="13" t="s">
        <v>21</v>
      </c>
      <c r="O122" s="13" t="s">
        <v>21</v>
      </c>
      <c r="P122" s="13">
        <v>42</v>
      </c>
      <c r="Q122" s="13" t="s">
        <v>23</v>
      </c>
      <c r="R122" s="13" t="s">
        <v>997</v>
      </c>
      <c r="S122" s="2"/>
    </row>
    <row r="123" spans="1:19" ht="44.5" customHeight="1" x14ac:dyDescent="0.35">
      <c r="A123" s="5" t="s">
        <v>160</v>
      </c>
      <c r="B123" s="5" t="s">
        <v>633</v>
      </c>
      <c r="C123" s="5" t="s">
        <v>634</v>
      </c>
      <c r="D123" s="6" t="s">
        <v>635</v>
      </c>
      <c r="E123" s="5" t="s">
        <v>167</v>
      </c>
      <c r="F123" s="5" t="s">
        <v>167</v>
      </c>
      <c r="G123" s="6"/>
      <c r="H123" s="6" t="s">
        <v>37</v>
      </c>
      <c r="I123" s="13" t="s">
        <v>21</v>
      </c>
      <c r="J123" s="13" t="s">
        <v>22</v>
      </c>
      <c r="K123" s="13">
        <v>38</v>
      </c>
      <c r="L123" s="14">
        <v>0.68421052631579005</v>
      </c>
      <c r="M123" s="14">
        <v>0.31578947368421001</v>
      </c>
      <c r="N123" s="13" t="s">
        <v>21</v>
      </c>
      <c r="O123" s="13" t="s">
        <v>21</v>
      </c>
      <c r="P123" s="13">
        <v>5</v>
      </c>
      <c r="Q123" s="13" t="s">
        <v>21</v>
      </c>
      <c r="R123" s="13" t="s">
        <v>37</v>
      </c>
      <c r="S123" s="2"/>
    </row>
    <row r="124" spans="1:19" ht="44.5" customHeight="1" x14ac:dyDescent="0.35">
      <c r="A124" s="5" t="s">
        <v>160</v>
      </c>
      <c r="B124" s="5" t="s">
        <v>151</v>
      </c>
      <c r="C124" s="5" t="s">
        <v>584</v>
      </c>
      <c r="D124" s="6" t="s">
        <v>585</v>
      </c>
      <c r="E124" s="5" t="s">
        <v>27</v>
      </c>
      <c r="F124" s="5" t="s">
        <v>27</v>
      </c>
      <c r="G124" s="6"/>
      <c r="H124" s="6" t="s">
        <v>37</v>
      </c>
      <c r="I124" s="13" t="s">
        <v>21</v>
      </c>
      <c r="J124" s="13" t="s">
        <v>22</v>
      </c>
      <c r="K124" s="13">
        <f>23+423</f>
        <v>446</v>
      </c>
      <c r="L124" s="14">
        <f>423/All_Factories[[#This Row],[TOTAL NO. WORKERS]]</f>
        <v>0.94843049327354256</v>
      </c>
      <c r="M124" s="14">
        <f>1-All_Factories[[#This Row],[% OF FEMALE WORKERS]]</f>
        <v>5.1569506726457437E-2</v>
      </c>
      <c r="N124" s="13" t="s">
        <v>21</v>
      </c>
      <c r="O124" s="13" t="s">
        <v>21</v>
      </c>
      <c r="P124" s="13">
        <v>60</v>
      </c>
      <c r="Q124" s="13" t="s">
        <v>23</v>
      </c>
      <c r="R124" s="13" t="s">
        <v>37</v>
      </c>
      <c r="S124" s="2"/>
    </row>
    <row r="125" spans="1:19" ht="44.5" customHeight="1" x14ac:dyDescent="0.35">
      <c r="A125" s="5" t="s">
        <v>160</v>
      </c>
      <c r="B125" s="5" t="s">
        <v>459</v>
      </c>
      <c r="C125" s="5" t="s">
        <v>460</v>
      </c>
      <c r="D125" s="5" t="s">
        <v>461</v>
      </c>
      <c r="E125" s="5" t="s">
        <v>132</v>
      </c>
      <c r="F125" s="5" t="s">
        <v>132</v>
      </c>
      <c r="G125" s="5"/>
      <c r="H125" s="6" t="s">
        <v>45</v>
      </c>
      <c r="I125" s="13" t="s">
        <v>21</v>
      </c>
      <c r="J125" s="13" t="s">
        <v>22</v>
      </c>
      <c r="K125" s="13">
        <v>59</v>
      </c>
      <c r="L125" s="14">
        <v>0.101694915254237</v>
      </c>
      <c r="M125" s="14">
        <v>0.89830508474576298</v>
      </c>
      <c r="N125" s="13" t="s">
        <v>21</v>
      </c>
      <c r="O125" s="13" t="s">
        <v>21</v>
      </c>
      <c r="P125" s="13">
        <v>8</v>
      </c>
      <c r="Q125" s="13" t="s">
        <v>21</v>
      </c>
      <c r="R125" s="13" t="s">
        <v>974</v>
      </c>
      <c r="S125" s="2"/>
    </row>
    <row r="126" spans="1:19" ht="44.5" customHeight="1" x14ac:dyDescent="0.35">
      <c r="A126" s="5" t="s">
        <v>160</v>
      </c>
      <c r="B126" s="5" t="s">
        <v>169</v>
      </c>
      <c r="C126" s="5" t="s">
        <v>170</v>
      </c>
      <c r="D126" s="6" t="s">
        <v>171</v>
      </c>
      <c r="E126" s="5" t="s">
        <v>42</v>
      </c>
      <c r="F126" s="6" t="s">
        <v>172</v>
      </c>
      <c r="G126" s="6"/>
      <c r="H126" s="6" t="s">
        <v>37</v>
      </c>
      <c r="I126" s="13" t="s">
        <v>21</v>
      </c>
      <c r="J126" s="13" t="s">
        <v>22</v>
      </c>
      <c r="K126" s="13">
        <v>426</v>
      </c>
      <c r="L126" s="14">
        <v>0.41</v>
      </c>
      <c r="M126" s="14">
        <v>0.59</v>
      </c>
      <c r="N126" s="13" t="s">
        <v>21</v>
      </c>
      <c r="O126" s="13" t="s">
        <v>21</v>
      </c>
      <c r="P126" s="13">
        <v>58</v>
      </c>
      <c r="Q126" s="13" t="s">
        <v>23</v>
      </c>
      <c r="R126" s="13" t="s">
        <v>37</v>
      </c>
      <c r="S126" s="2"/>
    </row>
    <row r="127" spans="1:19" ht="44.5" customHeight="1" x14ac:dyDescent="0.35">
      <c r="A127" s="5" t="s">
        <v>160</v>
      </c>
      <c r="B127" s="5" t="s">
        <v>205</v>
      </c>
      <c r="C127" s="5" t="s">
        <v>206</v>
      </c>
      <c r="D127" s="6" t="s">
        <v>207</v>
      </c>
      <c r="E127" s="5" t="s">
        <v>167</v>
      </c>
      <c r="F127" s="6" t="s">
        <v>208</v>
      </c>
      <c r="G127" s="6"/>
      <c r="H127" s="6" t="s">
        <v>209</v>
      </c>
      <c r="I127" s="13" t="s">
        <v>21</v>
      </c>
      <c r="J127" s="13" t="s">
        <v>22</v>
      </c>
      <c r="K127" s="13">
        <v>22</v>
      </c>
      <c r="L127" s="14">
        <v>0.45</v>
      </c>
      <c r="M127" s="14">
        <v>0.55000000000000004</v>
      </c>
      <c r="N127" s="13" t="s">
        <v>21</v>
      </c>
      <c r="O127" s="13" t="s">
        <v>21</v>
      </c>
      <c r="P127" s="13">
        <v>3</v>
      </c>
      <c r="Q127" s="13" t="s">
        <v>23</v>
      </c>
      <c r="R127" s="13" t="s">
        <v>37</v>
      </c>
      <c r="S127" s="2"/>
    </row>
    <row r="128" spans="1:19" ht="44.5" customHeight="1" x14ac:dyDescent="0.35">
      <c r="A128" s="5" t="s">
        <v>160</v>
      </c>
      <c r="B128" s="5" t="s">
        <v>817</v>
      </c>
      <c r="C128" s="5" t="s">
        <v>818</v>
      </c>
      <c r="D128" s="5" t="s">
        <v>819</v>
      </c>
      <c r="E128" s="5" t="s">
        <v>27</v>
      </c>
      <c r="F128" s="5" t="s">
        <v>56</v>
      </c>
      <c r="G128" s="5" t="s">
        <v>820</v>
      </c>
      <c r="H128" s="6" t="s">
        <v>118</v>
      </c>
      <c r="I128" s="13" t="s">
        <v>21</v>
      </c>
      <c r="J128" s="13" t="s">
        <v>22</v>
      </c>
      <c r="K128" s="13">
        <v>79</v>
      </c>
      <c r="L128" s="14">
        <v>0.278481012658228</v>
      </c>
      <c r="M128" s="14">
        <v>0.721518987341772</v>
      </c>
      <c r="N128" s="13" t="s">
        <v>21</v>
      </c>
      <c r="O128" s="13" t="s">
        <v>21</v>
      </c>
      <c r="P128" s="13">
        <v>11</v>
      </c>
      <c r="Q128" s="13" t="s">
        <v>21</v>
      </c>
      <c r="R128" s="13" t="s">
        <v>118</v>
      </c>
      <c r="S128" s="2"/>
    </row>
    <row r="129" spans="1:19" ht="44.5" customHeight="1" x14ac:dyDescent="0.35">
      <c r="A129" s="5" t="s">
        <v>160</v>
      </c>
      <c r="B129" s="5" t="s">
        <v>294</v>
      </c>
      <c r="C129" s="5" t="s">
        <v>295</v>
      </c>
      <c r="D129" s="6" t="s">
        <v>296</v>
      </c>
      <c r="E129" s="5" t="s">
        <v>132</v>
      </c>
      <c r="F129" s="5" t="s">
        <v>132</v>
      </c>
      <c r="G129" s="6" t="s">
        <v>297</v>
      </c>
      <c r="H129" s="6" t="s">
        <v>298</v>
      </c>
      <c r="I129" s="13" t="s">
        <v>21</v>
      </c>
      <c r="J129" s="13" t="s">
        <v>22</v>
      </c>
      <c r="K129" s="13">
        <v>220</v>
      </c>
      <c r="L129" s="14">
        <v>0.63181818181818195</v>
      </c>
      <c r="M129" s="14">
        <v>0.368181818181818</v>
      </c>
      <c r="N129" s="13" t="s">
        <v>21</v>
      </c>
      <c r="O129" s="13" t="s">
        <v>21</v>
      </c>
      <c r="P129" s="13">
        <v>31</v>
      </c>
      <c r="Q129" s="13" t="s">
        <v>21</v>
      </c>
      <c r="R129" s="13" t="s">
        <v>1001</v>
      </c>
      <c r="S129" s="2"/>
    </row>
    <row r="130" spans="1:19" ht="44.5" customHeight="1" x14ac:dyDescent="0.35">
      <c r="A130" s="5" t="s">
        <v>160</v>
      </c>
      <c r="B130" s="5" t="s">
        <v>638</v>
      </c>
      <c r="C130" s="5" t="s">
        <v>639</v>
      </c>
      <c r="D130" s="5" t="s">
        <v>640</v>
      </c>
      <c r="E130" s="5" t="s">
        <v>27</v>
      </c>
      <c r="F130" s="5" t="s">
        <v>27</v>
      </c>
      <c r="G130" s="5"/>
      <c r="H130" s="6" t="s">
        <v>37</v>
      </c>
      <c r="I130" s="13" t="s">
        <v>21</v>
      </c>
      <c r="J130" s="13" t="s">
        <v>22</v>
      </c>
      <c r="K130" s="13">
        <v>85</v>
      </c>
      <c r="L130" s="14">
        <v>0.81176470588235305</v>
      </c>
      <c r="M130" s="14">
        <v>0.188235294117647</v>
      </c>
      <c r="N130" s="13" t="s">
        <v>21</v>
      </c>
      <c r="O130" s="13" t="s">
        <v>21</v>
      </c>
      <c r="P130" s="13">
        <v>12</v>
      </c>
      <c r="Q130" s="13" t="s">
        <v>23</v>
      </c>
      <c r="R130" s="13" t="s">
        <v>37</v>
      </c>
      <c r="S130" s="2"/>
    </row>
    <row r="131" spans="1:19" ht="44.5" customHeight="1" x14ac:dyDescent="0.35">
      <c r="A131" s="5" t="s">
        <v>160</v>
      </c>
      <c r="B131" s="5" t="s">
        <v>218</v>
      </c>
      <c r="C131" s="5" t="s">
        <v>219</v>
      </c>
      <c r="D131" s="6" t="s">
        <v>220</v>
      </c>
      <c r="E131" s="5" t="s">
        <v>27</v>
      </c>
      <c r="F131" s="6" t="s">
        <v>56</v>
      </c>
      <c r="G131" s="6" t="s">
        <v>221</v>
      </c>
      <c r="H131" s="6" t="s">
        <v>37</v>
      </c>
      <c r="I131" s="13" t="s">
        <v>21</v>
      </c>
      <c r="J131" s="13" t="s">
        <v>22</v>
      </c>
      <c r="K131" s="13">
        <v>104</v>
      </c>
      <c r="L131" s="14">
        <v>0.31730769230769201</v>
      </c>
      <c r="M131" s="14">
        <v>0.68269230769230804</v>
      </c>
      <c r="N131" s="13" t="s">
        <v>21</v>
      </c>
      <c r="O131" s="13" t="s">
        <v>21</v>
      </c>
      <c r="P131" s="13">
        <v>15</v>
      </c>
      <c r="Q131" s="13" t="s">
        <v>21</v>
      </c>
      <c r="R131" s="13" t="s">
        <v>37</v>
      </c>
      <c r="S131" s="2"/>
    </row>
    <row r="132" spans="1:19" ht="44.5" customHeight="1" x14ac:dyDescent="0.35">
      <c r="A132" s="5" t="s">
        <v>160</v>
      </c>
      <c r="B132" s="5" t="s">
        <v>213</v>
      </c>
      <c r="C132" s="5" t="s">
        <v>214</v>
      </c>
      <c r="D132" s="6" t="s">
        <v>215</v>
      </c>
      <c r="E132" s="5" t="s">
        <v>27</v>
      </c>
      <c r="F132" s="6" t="s">
        <v>56</v>
      </c>
      <c r="G132" s="6"/>
      <c r="H132" s="6" t="s">
        <v>118</v>
      </c>
      <c r="I132" s="13" t="s">
        <v>21</v>
      </c>
      <c r="J132" s="13" t="s">
        <v>22</v>
      </c>
      <c r="K132" s="13">
        <v>68</v>
      </c>
      <c r="L132" s="14">
        <v>0.20588235294117599</v>
      </c>
      <c r="M132" s="14">
        <v>0.79411764705882404</v>
      </c>
      <c r="N132" s="13" t="s">
        <v>21</v>
      </c>
      <c r="O132" s="13" t="s">
        <v>21</v>
      </c>
      <c r="P132" s="13">
        <v>10</v>
      </c>
      <c r="Q132" s="13" t="s">
        <v>21</v>
      </c>
      <c r="R132" s="13" t="s">
        <v>118</v>
      </c>
      <c r="S132" s="2"/>
    </row>
    <row r="133" spans="1:19" ht="44.5" customHeight="1" x14ac:dyDescent="0.35">
      <c r="A133" s="5" t="s">
        <v>160</v>
      </c>
      <c r="B133" s="5" t="s">
        <v>645</v>
      </c>
      <c r="C133" s="5" t="s">
        <v>646</v>
      </c>
      <c r="D133" s="6" t="s">
        <v>647</v>
      </c>
      <c r="E133" s="5" t="s">
        <v>27</v>
      </c>
      <c r="F133" s="5" t="s">
        <v>27</v>
      </c>
      <c r="G133" s="6" t="s">
        <v>648</v>
      </c>
      <c r="H133" s="6" t="s">
        <v>225</v>
      </c>
      <c r="I133" s="13" t="s">
        <v>21</v>
      </c>
      <c r="J133" s="13" t="s">
        <v>22</v>
      </c>
      <c r="K133" s="13">
        <v>88</v>
      </c>
      <c r="L133" s="14">
        <v>0.55681818181818199</v>
      </c>
      <c r="M133" s="14">
        <v>0.44318181818181801</v>
      </c>
      <c r="N133" s="13" t="s">
        <v>21</v>
      </c>
      <c r="O133" s="13" t="s">
        <v>21</v>
      </c>
      <c r="P133" s="13">
        <v>13</v>
      </c>
      <c r="Q133" s="13" t="s">
        <v>21</v>
      </c>
      <c r="R133" s="13" t="s">
        <v>532</v>
      </c>
      <c r="S133" s="2"/>
    </row>
    <row r="134" spans="1:19" ht="44.5" customHeight="1" x14ac:dyDescent="0.35">
      <c r="A134" s="5" t="s">
        <v>160</v>
      </c>
      <c r="B134" s="5" t="s">
        <v>661</v>
      </c>
      <c r="C134" s="5" t="s">
        <v>662</v>
      </c>
      <c r="D134" s="6" t="s">
        <v>663</v>
      </c>
      <c r="E134" s="5" t="s">
        <v>27</v>
      </c>
      <c r="F134" s="5" t="s">
        <v>27</v>
      </c>
      <c r="G134" s="6" t="s">
        <v>664</v>
      </c>
      <c r="H134" s="6" t="s">
        <v>118</v>
      </c>
      <c r="I134" s="13" t="s">
        <v>21</v>
      </c>
      <c r="J134" s="13" t="s">
        <v>155</v>
      </c>
      <c r="K134" s="13">
        <v>54</v>
      </c>
      <c r="L134" s="14">
        <v>0.203703703703704</v>
      </c>
      <c r="M134" s="14">
        <v>0.79629629629629595</v>
      </c>
      <c r="N134" s="13" t="s">
        <v>21</v>
      </c>
      <c r="O134" s="13" t="s">
        <v>21</v>
      </c>
      <c r="P134" s="13">
        <v>8</v>
      </c>
      <c r="Q134" s="13" t="s">
        <v>23</v>
      </c>
      <c r="R134" s="13" t="s">
        <v>118</v>
      </c>
      <c r="S134" s="2"/>
    </row>
    <row r="135" spans="1:19" ht="44.5" customHeight="1" x14ac:dyDescent="0.35">
      <c r="A135" s="5" t="s">
        <v>160</v>
      </c>
      <c r="B135" s="5" t="s">
        <v>377</v>
      </c>
      <c r="C135" s="5" t="s">
        <v>378</v>
      </c>
      <c r="D135" s="5" t="s">
        <v>379</v>
      </c>
      <c r="E135" s="5" t="s">
        <v>27</v>
      </c>
      <c r="F135" s="5" t="s">
        <v>27</v>
      </c>
      <c r="G135" s="5" t="s">
        <v>380</v>
      </c>
      <c r="H135" s="6" t="s">
        <v>118</v>
      </c>
      <c r="I135" s="13" t="s">
        <v>21</v>
      </c>
      <c r="J135" s="13" t="s">
        <v>22</v>
      </c>
      <c r="K135" s="13">
        <v>113</v>
      </c>
      <c r="L135" s="14">
        <v>0.69026548672566401</v>
      </c>
      <c r="M135" s="14">
        <v>0.30973451327433599</v>
      </c>
      <c r="N135" s="13" t="s">
        <v>21</v>
      </c>
      <c r="O135" s="13" t="s">
        <v>21</v>
      </c>
      <c r="P135" s="13">
        <v>17</v>
      </c>
      <c r="Q135" s="13" t="s">
        <v>21</v>
      </c>
      <c r="R135" s="13" t="s">
        <v>118</v>
      </c>
      <c r="S135" s="2"/>
    </row>
    <row r="136" spans="1:19" ht="44.5" customHeight="1" x14ac:dyDescent="0.35">
      <c r="A136" s="5" t="s">
        <v>160</v>
      </c>
      <c r="B136" s="5" t="s">
        <v>511</v>
      </c>
      <c r="C136" s="5" t="s">
        <v>526</v>
      </c>
      <c r="D136" s="5" t="s">
        <v>527</v>
      </c>
      <c r="E136" s="5" t="s">
        <v>167</v>
      </c>
      <c r="F136" s="5" t="s">
        <v>167</v>
      </c>
      <c r="G136" s="6" t="s">
        <v>528</v>
      </c>
      <c r="H136" s="6" t="s">
        <v>37</v>
      </c>
      <c r="I136" s="13" t="s">
        <v>21</v>
      </c>
      <c r="J136" s="13" t="s">
        <v>155</v>
      </c>
      <c r="K136" s="13">
        <v>146</v>
      </c>
      <c r="L136" s="14">
        <v>0.39041095890410998</v>
      </c>
      <c r="M136" s="14">
        <v>0.60958904109588996</v>
      </c>
      <c r="N136" s="13" t="s">
        <v>21</v>
      </c>
      <c r="O136" s="13" t="s">
        <v>21</v>
      </c>
      <c r="P136" s="13">
        <v>22</v>
      </c>
      <c r="Q136" s="13" t="s">
        <v>23</v>
      </c>
      <c r="R136" s="13" t="s">
        <v>31</v>
      </c>
      <c r="S136" s="2"/>
    </row>
    <row r="137" spans="1:19" ht="44.5" customHeight="1" x14ac:dyDescent="0.35">
      <c r="A137" s="5" t="s">
        <v>160</v>
      </c>
      <c r="B137" s="5" t="s">
        <v>599</v>
      </c>
      <c r="C137" s="5" t="s">
        <v>600</v>
      </c>
      <c r="D137" s="5" t="s">
        <v>601</v>
      </c>
      <c r="E137" s="5" t="s">
        <v>27</v>
      </c>
      <c r="F137" s="5" t="s">
        <v>27</v>
      </c>
      <c r="G137" s="5"/>
      <c r="H137" s="6" t="s">
        <v>269</v>
      </c>
      <c r="I137" s="13" t="s">
        <v>21</v>
      </c>
      <c r="J137" s="13" t="s">
        <v>22</v>
      </c>
      <c r="K137" s="13">
        <v>326</v>
      </c>
      <c r="L137" s="14">
        <v>0.73926380368098199</v>
      </c>
      <c r="M137" s="14">
        <v>0.26073619631901801</v>
      </c>
      <c r="N137" s="13" t="s">
        <v>21</v>
      </c>
      <c r="O137" s="13" t="s">
        <v>21</v>
      </c>
      <c r="P137" s="13">
        <v>50</v>
      </c>
      <c r="Q137" s="13" t="s">
        <v>23</v>
      </c>
      <c r="R137" s="13" t="s">
        <v>998</v>
      </c>
      <c r="S137" s="2"/>
    </row>
    <row r="138" spans="1:19" ht="44.5" customHeight="1" x14ac:dyDescent="0.35">
      <c r="A138" s="5" t="s">
        <v>160</v>
      </c>
      <c r="B138" s="5" t="s">
        <v>282</v>
      </c>
      <c r="C138" s="5" t="s">
        <v>283</v>
      </c>
      <c r="D138" s="6" t="s">
        <v>284</v>
      </c>
      <c r="E138" s="5" t="s">
        <v>167</v>
      </c>
      <c r="F138" s="6" t="s">
        <v>280</v>
      </c>
      <c r="G138" s="6" t="s">
        <v>281</v>
      </c>
      <c r="H138" s="6" t="s">
        <v>97</v>
      </c>
      <c r="I138" s="13" t="s">
        <v>21</v>
      </c>
      <c r="J138" s="13" t="s">
        <v>22</v>
      </c>
      <c r="K138" s="13">
        <v>65</v>
      </c>
      <c r="L138" s="14">
        <v>0.41538461538461502</v>
      </c>
      <c r="M138" s="14">
        <v>0.58461538461538498</v>
      </c>
      <c r="N138" s="13" t="s">
        <v>21</v>
      </c>
      <c r="O138" s="13" t="s">
        <v>21</v>
      </c>
      <c r="P138" s="13">
        <v>10</v>
      </c>
      <c r="Q138" s="13" t="s">
        <v>21</v>
      </c>
      <c r="R138" s="13" t="s">
        <v>974</v>
      </c>
      <c r="S138" s="2"/>
    </row>
    <row r="139" spans="1:19" ht="44.5" customHeight="1" x14ac:dyDescent="0.35">
      <c r="A139" s="5" t="s">
        <v>160</v>
      </c>
      <c r="B139" s="5" t="s">
        <v>779</v>
      </c>
      <c r="C139" s="5" t="s">
        <v>779</v>
      </c>
      <c r="D139" s="5" t="s">
        <v>780</v>
      </c>
      <c r="E139" s="5" t="s">
        <v>42</v>
      </c>
      <c r="F139" s="5" t="s">
        <v>781</v>
      </c>
      <c r="G139" s="5"/>
      <c r="H139" s="6" t="s">
        <v>342</v>
      </c>
      <c r="I139" s="13" t="s">
        <v>21</v>
      </c>
      <c r="J139" s="13" t="s">
        <v>22</v>
      </c>
      <c r="K139" s="13">
        <v>83</v>
      </c>
      <c r="L139" s="14">
        <v>0.530120481927711</v>
      </c>
      <c r="M139" s="14">
        <v>0.469879518072289</v>
      </c>
      <c r="N139" s="13" t="s">
        <v>21</v>
      </c>
      <c r="O139" s="13" t="s">
        <v>21</v>
      </c>
      <c r="P139" s="13">
        <v>13</v>
      </c>
      <c r="Q139" s="13" t="s">
        <v>21</v>
      </c>
      <c r="R139" s="13" t="s">
        <v>988</v>
      </c>
      <c r="S139" s="2"/>
    </row>
    <row r="140" spans="1:19" ht="44.5" customHeight="1" x14ac:dyDescent="0.35">
      <c r="A140" s="5" t="s">
        <v>160</v>
      </c>
      <c r="B140" s="5" t="s">
        <v>143</v>
      </c>
      <c r="C140" s="5" t="s">
        <v>456</v>
      </c>
      <c r="D140" s="5" t="s">
        <v>457</v>
      </c>
      <c r="E140" s="5" t="s">
        <v>27</v>
      </c>
      <c r="F140" s="5" t="s">
        <v>27</v>
      </c>
      <c r="G140" s="5" t="s">
        <v>458</v>
      </c>
      <c r="H140" s="6" t="s">
        <v>118</v>
      </c>
      <c r="I140" s="13" t="s">
        <v>21</v>
      </c>
      <c r="J140" s="13" t="s">
        <v>22</v>
      </c>
      <c r="K140" s="13">
        <v>159</v>
      </c>
      <c r="L140" s="14">
        <v>0.77987421383647804</v>
      </c>
      <c r="M140" s="14">
        <v>0.22012578616352199</v>
      </c>
      <c r="N140" s="13" t="s">
        <v>21</v>
      </c>
      <c r="O140" s="13" t="s">
        <v>21</v>
      </c>
      <c r="P140" s="13">
        <v>25</v>
      </c>
      <c r="Q140" s="13" t="s">
        <v>21</v>
      </c>
      <c r="R140" s="13" t="s">
        <v>118</v>
      </c>
      <c r="S140" s="2"/>
    </row>
    <row r="141" spans="1:19" ht="44.5" customHeight="1" x14ac:dyDescent="0.35">
      <c r="A141" s="5" t="s">
        <v>160</v>
      </c>
      <c r="B141" s="5" t="s">
        <v>247</v>
      </c>
      <c r="C141" s="5" t="s">
        <v>248</v>
      </c>
      <c r="D141" s="6" t="s">
        <v>249</v>
      </c>
      <c r="E141" s="5" t="s">
        <v>167</v>
      </c>
      <c r="F141" s="6" t="s">
        <v>250</v>
      </c>
      <c r="G141" s="6"/>
      <c r="H141" s="6" t="s">
        <v>37</v>
      </c>
      <c r="I141" s="13" t="s">
        <v>21</v>
      </c>
      <c r="J141" s="13" t="s">
        <v>155</v>
      </c>
      <c r="K141" s="13">
        <v>164</v>
      </c>
      <c r="L141" s="14">
        <v>0.51</v>
      </c>
      <c r="M141" s="14">
        <v>0.49</v>
      </c>
      <c r="N141" s="13" t="s">
        <v>21</v>
      </c>
      <c r="O141" s="13" t="s">
        <v>21</v>
      </c>
      <c r="P141" s="13">
        <v>26</v>
      </c>
      <c r="Q141" s="13" t="s">
        <v>23</v>
      </c>
      <c r="R141" s="13" t="s">
        <v>37</v>
      </c>
      <c r="S141" s="2"/>
    </row>
    <row r="142" spans="1:19" ht="44.5" customHeight="1" x14ac:dyDescent="0.35">
      <c r="A142" s="5" t="s">
        <v>160</v>
      </c>
      <c r="B142" s="5" t="s">
        <v>381</v>
      </c>
      <c r="C142" s="5" t="s">
        <v>385</v>
      </c>
      <c r="D142" s="6" t="s">
        <v>386</v>
      </c>
      <c r="E142" s="5" t="s">
        <v>167</v>
      </c>
      <c r="F142" s="5" t="s">
        <v>167</v>
      </c>
      <c r="G142" s="6" t="s">
        <v>387</v>
      </c>
      <c r="H142" s="6" t="s">
        <v>37</v>
      </c>
      <c r="I142" s="13" t="s">
        <v>21</v>
      </c>
      <c r="J142" s="13" t="s">
        <v>22</v>
      </c>
      <c r="K142" s="13">
        <v>314</v>
      </c>
      <c r="L142" s="14">
        <v>0.579617834394904</v>
      </c>
      <c r="M142" s="14">
        <v>0.420382165605096</v>
      </c>
      <c r="N142" s="13" t="s">
        <v>21</v>
      </c>
      <c r="O142" s="13" t="s">
        <v>21</v>
      </c>
      <c r="P142" s="13">
        <v>50</v>
      </c>
      <c r="Q142" s="13" t="s">
        <v>21</v>
      </c>
      <c r="R142" s="13" t="s">
        <v>37</v>
      </c>
      <c r="S142" s="2"/>
    </row>
    <row r="143" spans="1:19" ht="44.5" customHeight="1" x14ac:dyDescent="0.35">
      <c r="A143" s="5" t="s">
        <v>160</v>
      </c>
      <c r="B143" s="5" t="s">
        <v>591</v>
      </c>
      <c r="C143" s="5" t="s">
        <v>592</v>
      </c>
      <c r="D143" s="6" t="s">
        <v>593</v>
      </c>
      <c r="E143" s="5" t="s">
        <v>27</v>
      </c>
      <c r="F143" s="5" t="s">
        <v>27</v>
      </c>
      <c r="G143" s="6"/>
      <c r="H143" s="6" t="s">
        <v>594</v>
      </c>
      <c r="I143" s="13" t="s">
        <v>21</v>
      </c>
      <c r="J143" s="13" t="s">
        <v>155</v>
      </c>
      <c r="K143" s="13">
        <v>234</v>
      </c>
      <c r="L143" s="14">
        <v>0.88034188034188032</v>
      </c>
      <c r="M143" s="14">
        <v>0.11965811965811968</v>
      </c>
      <c r="N143" s="13" t="s">
        <v>21</v>
      </c>
      <c r="O143" s="13" t="s">
        <v>21</v>
      </c>
      <c r="P143" s="13">
        <v>38</v>
      </c>
      <c r="Q143" s="13" t="s">
        <v>23</v>
      </c>
      <c r="R143" s="13" t="s">
        <v>1002</v>
      </c>
      <c r="S143" s="2"/>
    </row>
    <row r="144" spans="1:19" ht="44.5" customHeight="1" x14ac:dyDescent="0.35">
      <c r="A144" s="5" t="s">
        <v>160</v>
      </c>
      <c r="B144" s="5" t="s">
        <v>439</v>
      </c>
      <c r="C144" s="5" t="s">
        <v>440</v>
      </c>
      <c r="D144" s="6" t="s">
        <v>441</v>
      </c>
      <c r="E144" s="5" t="s">
        <v>27</v>
      </c>
      <c r="F144" s="5" t="s">
        <v>27</v>
      </c>
      <c r="G144" s="7"/>
      <c r="H144" s="6" t="s">
        <v>118</v>
      </c>
      <c r="I144" s="13" t="s">
        <v>21</v>
      </c>
      <c r="J144" s="15" t="s">
        <v>22</v>
      </c>
      <c r="K144" s="15">
        <v>80</v>
      </c>
      <c r="L144" s="16">
        <v>0.83750000000000002</v>
      </c>
      <c r="M144" s="16">
        <v>0.16250000000000001</v>
      </c>
      <c r="N144" s="15" t="s">
        <v>21</v>
      </c>
      <c r="O144" s="15" t="s">
        <v>21</v>
      </c>
      <c r="P144" s="15">
        <v>13</v>
      </c>
      <c r="Q144" s="15" t="s">
        <v>21</v>
      </c>
      <c r="R144" s="13" t="s">
        <v>118</v>
      </c>
      <c r="S144" s="2"/>
    </row>
    <row r="145" spans="1:19" ht="44.5" customHeight="1" x14ac:dyDescent="0.35">
      <c r="A145" s="5" t="s">
        <v>160</v>
      </c>
      <c r="B145" s="5" t="s">
        <v>231</v>
      </c>
      <c r="C145" s="5" t="s">
        <v>232</v>
      </c>
      <c r="D145" s="6" t="s">
        <v>233</v>
      </c>
      <c r="E145" s="5" t="s">
        <v>27</v>
      </c>
      <c r="F145" s="6" t="s">
        <v>56</v>
      </c>
      <c r="G145" s="6" t="s">
        <v>234</v>
      </c>
      <c r="H145" s="6" t="s">
        <v>235</v>
      </c>
      <c r="I145" s="13" t="s">
        <v>21</v>
      </c>
      <c r="J145" s="13" t="s">
        <v>22</v>
      </c>
      <c r="K145" s="13">
        <v>61</v>
      </c>
      <c r="L145" s="14">
        <v>0.75409836065573799</v>
      </c>
      <c r="M145" s="14">
        <v>0.24590163934426201</v>
      </c>
      <c r="N145" s="13" t="s">
        <v>21</v>
      </c>
      <c r="O145" s="13" t="s">
        <v>21</v>
      </c>
      <c r="P145" s="13">
        <v>10</v>
      </c>
      <c r="Q145" s="13" t="s">
        <v>21</v>
      </c>
      <c r="R145" s="13" t="s">
        <v>118</v>
      </c>
      <c r="S145" s="2"/>
    </row>
    <row r="146" spans="1:19" ht="44.5" customHeight="1" x14ac:dyDescent="0.35">
      <c r="A146" s="5" t="s">
        <v>160</v>
      </c>
      <c r="B146" s="5" t="s">
        <v>185</v>
      </c>
      <c r="C146" s="5" t="s">
        <v>186</v>
      </c>
      <c r="D146" s="6" t="s">
        <v>187</v>
      </c>
      <c r="E146" s="5" t="s">
        <v>27</v>
      </c>
      <c r="F146" s="6" t="s">
        <v>188</v>
      </c>
      <c r="G146" s="6"/>
      <c r="H146" s="6" t="s">
        <v>37</v>
      </c>
      <c r="I146" s="13" t="s">
        <v>21</v>
      </c>
      <c r="J146" s="13" t="s">
        <v>155</v>
      </c>
      <c r="K146" s="13">
        <v>91</v>
      </c>
      <c r="L146" s="14">
        <v>0.20879120879120899</v>
      </c>
      <c r="M146" s="14">
        <v>0.79120879120879095</v>
      </c>
      <c r="N146" s="13" t="s">
        <v>21</v>
      </c>
      <c r="O146" s="13" t="s">
        <v>21</v>
      </c>
      <c r="P146" s="13">
        <v>15</v>
      </c>
      <c r="Q146" s="13" t="s">
        <v>21</v>
      </c>
      <c r="R146" s="13" t="s">
        <v>37</v>
      </c>
      <c r="S146" s="2"/>
    </row>
    <row r="147" spans="1:19" ht="44.5" customHeight="1" x14ac:dyDescent="0.35">
      <c r="A147" s="5" t="s">
        <v>160</v>
      </c>
      <c r="B147" s="5" t="s">
        <v>161</v>
      </c>
      <c r="C147" s="5" t="s">
        <v>162</v>
      </c>
      <c r="D147" s="6" t="s">
        <v>163</v>
      </c>
      <c r="E147" s="5" t="s">
        <v>132</v>
      </c>
      <c r="F147" s="6" t="s">
        <v>132</v>
      </c>
      <c r="G147" s="6" t="s">
        <v>29</v>
      </c>
      <c r="H147" s="6" t="s">
        <v>37</v>
      </c>
      <c r="I147" s="13" t="s">
        <v>21</v>
      </c>
      <c r="J147" s="13" t="s">
        <v>22</v>
      </c>
      <c r="K147" s="13">
        <v>265</v>
      </c>
      <c r="L147" s="14">
        <v>0.48</v>
      </c>
      <c r="M147" s="14">
        <v>0.52</v>
      </c>
      <c r="N147" s="13" t="s">
        <v>21</v>
      </c>
      <c r="O147" s="13" t="s">
        <v>21</v>
      </c>
      <c r="P147" s="13">
        <v>44</v>
      </c>
      <c r="Q147" s="13" t="s">
        <v>23</v>
      </c>
      <c r="R147" s="13" t="s">
        <v>37</v>
      </c>
      <c r="S147" s="2"/>
    </row>
    <row r="148" spans="1:19" ht="44.5" customHeight="1" x14ac:dyDescent="0.35">
      <c r="A148" s="5" t="s">
        <v>160</v>
      </c>
      <c r="B148" s="5" t="s">
        <v>304</v>
      </c>
      <c r="C148" s="5" t="s">
        <v>305</v>
      </c>
      <c r="D148" s="6" t="s">
        <v>306</v>
      </c>
      <c r="E148" s="5" t="s">
        <v>132</v>
      </c>
      <c r="F148" s="5" t="s">
        <v>132</v>
      </c>
      <c r="G148" s="6"/>
      <c r="H148" s="6" t="s">
        <v>37</v>
      </c>
      <c r="I148" s="13" t="s">
        <v>21</v>
      </c>
      <c r="J148" s="13" t="s">
        <v>155</v>
      </c>
      <c r="K148" s="13">
        <v>96</v>
      </c>
      <c r="L148" s="14">
        <v>0.43</v>
      </c>
      <c r="M148" s="14">
        <v>0.56999999999999995</v>
      </c>
      <c r="N148" s="13" t="s">
        <v>21</v>
      </c>
      <c r="O148" s="13" t="s">
        <v>21</v>
      </c>
      <c r="P148" s="13">
        <v>16</v>
      </c>
      <c r="Q148" s="13" t="s">
        <v>23</v>
      </c>
      <c r="R148" s="13" t="s">
        <v>37</v>
      </c>
      <c r="S148" s="2"/>
    </row>
    <row r="149" spans="1:19" ht="44.5" customHeight="1" x14ac:dyDescent="0.35">
      <c r="A149" s="5" t="s">
        <v>856</v>
      </c>
      <c r="B149" s="5" t="s">
        <v>868</v>
      </c>
      <c r="C149" s="5" t="s">
        <v>868</v>
      </c>
      <c r="D149" s="6" t="s">
        <v>869</v>
      </c>
      <c r="E149" s="5" t="s">
        <v>167</v>
      </c>
      <c r="F149" s="6" t="s">
        <v>870</v>
      </c>
      <c r="G149" s="6" t="s">
        <v>871</v>
      </c>
      <c r="H149" s="6" t="s">
        <v>209</v>
      </c>
      <c r="I149" s="13" t="s">
        <v>21</v>
      </c>
      <c r="J149" s="13" t="s">
        <v>22</v>
      </c>
      <c r="K149" s="13">
        <v>143</v>
      </c>
      <c r="L149" s="14">
        <v>0.46153846153846201</v>
      </c>
      <c r="M149" s="14">
        <v>0.53846153846153799</v>
      </c>
      <c r="N149" s="13" t="s">
        <v>21</v>
      </c>
      <c r="O149" s="13" t="s">
        <v>21</v>
      </c>
      <c r="P149" s="13">
        <v>24</v>
      </c>
      <c r="Q149" s="13" t="s">
        <v>23</v>
      </c>
      <c r="R149" s="13" t="s">
        <v>37</v>
      </c>
      <c r="S149" s="2"/>
    </row>
    <row r="150" spans="1:19" ht="44.5" customHeight="1" x14ac:dyDescent="0.35">
      <c r="A150" s="5" t="s">
        <v>826</v>
      </c>
      <c r="B150" s="5" t="s">
        <v>847</v>
      </c>
      <c r="C150" s="5" t="s">
        <v>847</v>
      </c>
      <c r="D150" s="6" t="s">
        <v>848</v>
      </c>
      <c r="E150" s="5" t="s">
        <v>42</v>
      </c>
      <c r="F150" s="6" t="s">
        <v>849</v>
      </c>
      <c r="G150" s="6" t="s">
        <v>850</v>
      </c>
      <c r="H150" s="6" t="s">
        <v>37</v>
      </c>
      <c r="I150" s="13" t="s">
        <v>21</v>
      </c>
      <c r="J150" s="13" t="s">
        <v>22</v>
      </c>
      <c r="K150" s="13">
        <v>277</v>
      </c>
      <c r="L150" s="14">
        <v>0.324909747292419</v>
      </c>
      <c r="M150" s="14">
        <v>0.67509025270758105</v>
      </c>
      <c r="N150" s="13" t="s">
        <v>21</v>
      </c>
      <c r="O150" s="13" t="s">
        <v>21</v>
      </c>
      <c r="P150" s="13">
        <v>47</v>
      </c>
      <c r="Q150" s="13" t="s">
        <v>23</v>
      </c>
      <c r="R150" s="13" t="s">
        <v>37</v>
      </c>
      <c r="S150" s="2"/>
    </row>
    <row r="151" spans="1:19" ht="44.5" customHeight="1" x14ac:dyDescent="0.35">
      <c r="A151" s="5" t="s">
        <v>885</v>
      </c>
      <c r="B151" s="5" t="s">
        <v>886</v>
      </c>
      <c r="C151" s="5" t="s">
        <v>886</v>
      </c>
      <c r="D151" s="5" t="s">
        <v>887</v>
      </c>
      <c r="E151" s="5" t="s">
        <v>176</v>
      </c>
      <c r="F151" s="5" t="s">
        <v>20</v>
      </c>
      <c r="G151" s="5"/>
      <c r="H151" s="6"/>
      <c r="I151" s="13" t="s">
        <v>21</v>
      </c>
      <c r="J151" s="13" t="s">
        <v>22</v>
      </c>
      <c r="K151" s="13">
        <v>23</v>
      </c>
      <c r="L151" s="14">
        <v>0.39</v>
      </c>
      <c r="M151" s="14">
        <v>0.61</v>
      </c>
      <c r="N151" s="13" t="s">
        <v>23</v>
      </c>
      <c r="O151" s="13" t="s">
        <v>21</v>
      </c>
      <c r="P151" s="13">
        <v>4</v>
      </c>
      <c r="Q151" s="13" t="s">
        <v>23</v>
      </c>
      <c r="R151" s="13" t="s">
        <v>37</v>
      </c>
      <c r="S151" s="2"/>
    </row>
    <row r="152" spans="1:19" ht="44.5" customHeight="1" x14ac:dyDescent="0.35">
      <c r="A152" s="5" t="s">
        <v>160</v>
      </c>
      <c r="B152" s="5" t="s">
        <v>369</v>
      </c>
      <c r="C152" s="5" t="s">
        <v>370</v>
      </c>
      <c r="D152" s="6" t="s">
        <v>371</v>
      </c>
      <c r="E152" s="5" t="s">
        <v>42</v>
      </c>
      <c r="F152" s="5" t="s">
        <v>42</v>
      </c>
      <c r="G152" s="6"/>
      <c r="H152" s="6" t="s">
        <v>372</v>
      </c>
      <c r="I152" s="13" t="s">
        <v>21</v>
      </c>
      <c r="J152" s="13" t="s">
        <v>22</v>
      </c>
      <c r="K152" s="13">
        <v>46</v>
      </c>
      <c r="L152" s="14">
        <v>0.76086956521739102</v>
      </c>
      <c r="M152" s="14">
        <v>0.23913043478260901</v>
      </c>
      <c r="N152" s="13" t="s">
        <v>21</v>
      </c>
      <c r="O152" s="13" t="s">
        <v>21</v>
      </c>
      <c r="P152" s="13">
        <v>8</v>
      </c>
      <c r="Q152" s="13" t="s">
        <v>23</v>
      </c>
      <c r="R152" s="13" t="s">
        <v>1003</v>
      </c>
      <c r="S152" s="2"/>
    </row>
    <row r="153" spans="1:19" ht="44.5" customHeight="1" x14ac:dyDescent="0.35">
      <c r="A153" s="5" t="s">
        <v>160</v>
      </c>
      <c r="B153" s="5" t="s">
        <v>503</v>
      </c>
      <c r="C153" s="5" t="s">
        <v>503</v>
      </c>
      <c r="D153" s="6" t="s">
        <v>504</v>
      </c>
      <c r="E153" s="5" t="s">
        <v>167</v>
      </c>
      <c r="F153" s="5" t="s">
        <v>167</v>
      </c>
      <c r="G153" s="6"/>
      <c r="H153" s="6" t="s">
        <v>37</v>
      </c>
      <c r="I153" s="13" t="s">
        <v>21</v>
      </c>
      <c r="J153" s="13" t="s">
        <v>22</v>
      </c>
      <c r="K153" s="13">
        <v>483</v>
      </c>
      <c r="L153" s="14">
        <v>0.48</v>
      </c>
      <c r="M153" s="14">
        <v>0.52</v>
      </c>
      <c r="N153" s="13" t="s">
        <v>21</v>
      </c>
      <c r="O153" s="13" t="s">
        <v>21</v>
      </c>
      <c r="P153" s="13">
        <v>84</v>
      </c>
      <c r="Q153" s="13" t="s">
        <v>23</v>
      </c>
      <c r="R153" s="13" t="s">
        <v>37</v>
      </c>
      <c r="S153" s="2"/>
    </row>
    <row r="154" spans="1:19" ht="44.5" customHeight="1" x14ac:dyDescent="0.35">
      <c r="A154" s="5" t="s">
        <v>160</v>
      </c>
      <c r="B154" s="5" t="s">
        <v>811</v>
      </c>
      <c r="C154" s="5" t="s">
        <v>811</v>
      </c>
      <c r="D154" s="6" t="s">
        <v>812</v>
      </c>
      <c r="E154" s="5" t="s">
        <v>42</v>
      </c>
      <c r="F154" s="6" t="s">
        <v>813</v>
      </c>
      <c r="G154" s="6"/>
      <c r="H154" s="6" t="s">
        <v>37</v>
      </c>
      <c r="I154" s="13" t="s">
        <v>21</v>
      </c>
      <c r="J154" s="13" t="s">
        <v>22</v>
      </c>
      <c r="K154" s="13">
        <v>263</v>
      </c>
      <c r="L154" s="14">
        <v>0.7</v>
      </c>
      <c r="M154" s="14">
        <v>0.3</v>
      </c>
      <c r="N154" s="13" t="s">
        <v>21</v>
      </c>
      <c r="O154" s="13" t="s">
        <v>21</v>
      </c>
      <c r="P154" s="13">
        <v>46</v>
      </c>
      <c r="Q154" s="13" t="s">
        <v>23</v>
      </c>
      <c r="R154" s="13" t="s">
        <v>37</v>
      </c>
      <c r="S154" s="2"/>
    </row>
    <row r="155" spans="1:19" ht="44.5" customHeight="1" x14ac:dyDescent="0.35">
      <c r="A155" s="5" t="s">
        <v>160</v>
      </c>
      <c r="B155" s="5" t="s">
        <v>767</v>
      </c>
      <c r="C155" s="5" t="s">
        <v>768</v>
      </c>
      <c r="D155" s="5" t="s">
        <v>769</v>
      </c>
      <c r="E155" s="5" t="s">
        <v>167</v>
      </c>
      <c r="F155" s="5" t="s">
        <v>770</v>
      </c>
      <c r="G155" s="6"/>
      <c r="H155" s="6" t="s">
        <v>97</v>
      </c>
      <c r="I155" s="13" t="s">
        <v>21</v>
      </c>
      <c r="J155" s="13" t="s">
        <v>155</v>
      </c>
      <c r="K155" s="13">
        <v>45</v>
      </c>
      <c r="L155" s="14">
        <v>0.55555555555555602</v>
      </c>
      <c r="M155" s="14">
        <v>0.44444444444444398</v>
      </c>
      <c r="N155" s="13" t="s">
        <v>21</v>
      </c>
      <c r="O155" s="13" t="s">
        <v>21</v>
      </c>
      <c r="P155" s="13">
        <v>8</v>
      </c>
      <c r="Q155" s="13" t="s">
        <v>21</v>
      </c>
      <c r="R155" s="13" t="s">
        <v>974</v>
      </c>
      <c r="S155" s="2"/>
    </row>
    <row r="156" spans="1:19" ht="44.5" customHeight="1" x14ac:dyDescent="0.35">
      <c r="A156" s="5" t="s">
        <v>160</v>
      </c>
      <c r="B156" s="5" t="s">
        <v>147</v>
      </c>
      <c r="C156" s="5" t="s">
        <v>567</v>
      </c>
      <c r="D156" s="6" t="s">
        <v>568</v>
      </c>
      <c r="E156" s="5" t="s">
        <v>27</v>
      </c>
      <c r="F156" s="5" t="s">
        <v>27</v>
      </c>
      <c r="G156" s="6" t="s">
        <v>569</v>
      </c>
      <c r="H156" s="6" t="s">
        <v>118</v>
      </c>
      <c r="I156" s="13" t="s">
        <v>21</v>
      </c>
      <c r="J156" s="13" t="s">
        <v>22</v>
      </c>
      <c r="K156" s="13">
        <v>227</v>
      </c>
      <c r="L156" s="14">
        <v>0.863436123348018</v>
      </c>
      <c r="M156" s="14">
        <v>0.136563876651982</v>
      </c>
      <c r="N156" s="13" t="s">
        <v>21</v>
      </c>
      <c r="O156" s="13" t="s">
        <v>21</v>
      </c>
      <c r="P156" s="13">
        <v>41</v>
      </c>
      <c r="Q156" s="13" t="s">
        <v>21</v>
      </c>
      <c r="R156" s="13" t="s">
        <v>992</v>
      </c>
      <c r="S156" s="2"/>
    </row>
    <row r="157" spans="1:19" ht="44.5" customHeight="1" x14ac:dyDescent="0.35">
      <c r="A157" s="5" t="s">
        <v>160</v>
      </c>
      <c r="B157" s="5" t="s">
        <v>366</v>
      </c>
      <c r="C157" s="5" t="s">
        <v>367</v>
      </c>
      <c r="D157" s="5" t="s">
        <v>368</v>
      </c>
      <c r="E157" s="5" t="s">
        <v>132</v>
      </c>
      <c r="F157" s="5" t="s">
        <v>132</v>
      </c>
      <c r="G157" s="6"/>
      <c r="H157" s="6" t="s">
        <v>37</v>
      </c>
      <c r="I157" s="13" t="s">
        <v>21</v>
      </c>
      <c r="J157" s="13" t="s">
        <v>155</v>
      </c>
      <c r="K157" s="13">
        <v>44</v>
      </c>
      <c r="L157" s="14">
        <v>0.45</v>
      </c>
      <c r="M157" s="14">
        <v>0.55000000000000004</v>
      </c>
      <c r="N157" s="13" t="s">
        <v>21</v>
      </c>
      <c r="O157" s="13" t="s">
        <v>21</v>
      </c>
      <c r="P157" s="13">
        <v>8</v>
      </c>
      <c r="Q157" s="13" t="s">
        <v>23</v>
      </c>
      <c r="R157" s="13" t="s">
        <v>37</v>
      </c>
      <c r="S157" s="2"/>
    </row>
    <row r="158" spans="1:19" ht="44.5" customHeight="1" x14ac:dyDescent="0.35">
      <c r="A158" s="5" t="s">
        <v>160</v>
      </c>
      <c r="B158" s="5" t="s">
        <v>59</v>
      </c>
      <c r="C158" s="5" t="s">
        <v>324</v>
      </c>
      <c r="D158" s="6" t="s">
        <v>325</v>
      </c>
      <c r="E158" s="5" t="s">
        <v>27</v>
      </c>
      <c r="F158" s="5" t="s">
        <v>27</v>
      </c>
      <c r="G158" s="6" t="s">
        <v>326</v>
      </c>
      <c r="H158" s="6" t="s">
        <v>327</v>
      </c>
      <c r="I158" s="13" t="s">
        <v>21</v>
      </c>
      <c r="J158" s="13" t="s">
        <v>22</v>
      </c>
      <c r="K158" s="13">
        <v>142</v>
      </c>
      <c r="L158" s="14">
        <v>0.54929577464788704</v>
      </c>
      <c r="M158" s="14">
        <v>0.45070422535211302</v>
      </c>
      <c r="N158" s="13" t="s">
        <v>21</v>
      </c>
      <c r="O158" s="13" t="s">
        <v>21</v>
      </c>
      <c r="P158" s="13">
        <v>26</v>
      </c>
      <c r="Q158" s="13" t="s">
        <v>21</v>
      </c>
      <c r="R158" s="13" t="s">
        <v>1004</v>
      </c>
      <c r="S158" s="2"/>
    </row>
    <row r="159" spans="1:19" ht="44.5" customHeight="1" x14ac:dyDescent="0.35">
      <c r="A159" s="5" t="s">
        <v>160</v>
      </c>
      <c r="B159" s="5" t="s">
        <v>687</v>
      </c>
      <c r="C159" s="5" t="s">
        <v>688</v>
      </c>
      <c r="D159" s="5" t="s">
        <v>689</v>
      </c>
      <c r="E159" s="5" t="s">
        <v>42</v>
      </c>
      <c r="F159" s="5" t="s">
        <v>42</v>
      </c>
      <c r="G159" s="6"/>
      <c r="H159" s="6" t="s">
        <v>230</v>
      </c>
      <c r="I159" s="13" t="s">
        <v>21</v>
      </c>
      <c r="J159" s="13" t="s">
        <v>155</v>
      </c>
      <c r="K159" s="13">
        <v>97</v>
      </c>
      <c r="L159" s="14">
        <v>0.38144329896907198</v>
      </c>
      <c r="M159" s="14">
        <v>0.61855670103092797</v>
      </c>
      <c r="N159" s="13" t="s">
        <v>21</v>
      </c>
      <c r="O159" s="13" t="s">
        <v>21</v>
      </c>
      <c r="P159" s="13">
        <v>18</v>
      </c>
      <c r="Q159" s="13" t="s">
        <v>23</v>
      </c>
      <c r="R159" s="13" t="s">
        <v>1005</v>
      </c>
      <c r="S159" s="2"/>
    </row>
    <row r="160" spans="1:19" ht="44.5" customHeight="1" x14ac:dyDescent="0.35">
      <c r="A160" s="5" t="s">
        <v>160</v>
      </c>
      <c r="B160" s="5" t="s">
        <v>442</v>
      </c>
      <c r="C160" s="5" t="s">
        <v>443</v>
      </c>
      <c r="D160" s="6" t="s">
        <v>444</v>
      </c>
      <c r="E160" s="5" t="s">
        <v>167</v>
      </c>
      <c r="F160" s="5" t="s">
        <v>167</v>
      </c>
      <c r="G160" s="7" t="s">
        <v>445</v>
      </c>
      <c r="H160" s="6" t="s">
        <v>209</v>
      </c>
      <c r="I160" s="13" t="s">
        <v>21</v>
      </c>
      <c r="J160" s="15" t="s">
        <v>22</v>
      </c>
      <c r="K160" s="15">
        <v>193</v>
      </c>
      <c r="L160" s="16">
        <v>0.48186528497409298</v>
      </c>
      <c r="M160" s="16">
        <v>0.51813471502590702</v>
      </c>
      <c r="N160" s="15" t="s">
        <v>21</v>
      </c>
      <c r="O160" s="15" t="s">
        <v>21</v>
      </c>
      <c r="P160" s="15">
        <v>36</v>
      </c>
      <c r="Q160" s="15" t="s">
        <v>21</v>
      </c>
      <c r="R160" s="13" t="s">
        <v>31</v>
      </c>
      <c r="S160" s="2"/>
    </row>
    <row r="161" spans="1:19" ht="44.5" customHeight="1" x14ac:dyDescent="0.35">
      <c r="A161" s="5" t="s">
        <v>160</v>
      </c>
      <c r="B161" s="5" t="s">
        <v>624</v>
      </c>
      <c r="C161" s="5" t="s">
        <v>625</v>
      </c>
      <c r="D161" s="5" t="s">
        <v>626</v>
      </c>
      <c r="E161" s="5" t="s">
        <v>42</v>
      </c>
      <c r="F161" s="5" t="s">
        <v>42</v>
      </c>
      <c r="G161" s="5"/>
      <c r="H161" s="6" t="s">
        <v>37</v>
      </c>
      <c r="I161" s="13" t="s">
        <v>21</v>
      </c>
      <c r="J161" s="13" t="s">
        <v>22</v>
      </c>
      <c r="K161" s="13">
        <v>21</v>
      </c>
      <c r="L161" s="14">
        <v>0.66666666666666696</v>
      </c>
      <c r="M161" s="14">
        <v>0.33333333333333298</v>
      </c>
      <c r="N161" s="13" t="s">
        <v>21</v>
      </c>
      <c r="O161" s="13" t="s">
        <v>21</v>
      </c>
      <c r="P161" s="13">
        <v>4</v>
      </c>
      <c r="Q161" s="13" t="s">
        <v>21</v>
      </c>
      <c r="R161" s="13" t="s">
        <v>37</v>
      </c>
      <c r="S161" s="2"/>
    </row>
    <row r="162" spans="1:19" ht="44.5" customHeight="1" x14ac:dyDescent="0.35">
      <c r="A162" s="5" t="s">
        <v>160</v>
      </c>
      <c r="B162" s="5" t="s">
        <v>480</v>
      </c>
      <c r="C162" s="5" t="s">
        <v>484</v>
      </c>
      <c r="D162" s="5" t="s">
        <v>485</v>
      </c>
      <c r="E162" s="5" t="s">
        <v>167</v>
      </c>
      <c r="F162" s="5" t="s">
        <v>167</v>
      </c>
      <c r="G162" s="5" t="s">
        <v>486</v>
      </c>
      <c r="H162" s="6" t="s">
        <v>204</v>
      </c>
      <c r="I162" s="13" t="s">
        <v>21</v>
      </c>
      <c r="J162" s="13" t="s">
        <v>22</v>
      </c>
      <c r="K162" s="13">
        <v>42</v>
      </c>
      <c r="L162" s="14">
        <v>0.452380952380952</v>
      </c>
      <c r="M162" s="14">
        <v>0.547619047619048</v>
      </c>
      <c r="N162" s="13" t="s">
        <v>21</v>
      </c>
      <c r="O162" s="13" t="s">
        <v>21</v>
      </c>
      <c r="P162" s="13">
        <v>8</v>
      </c>
      <c r="Q162" s="13" t="s">
        <v>23</v>
      </c>
      <c r="R162" s="13" t="s">
        <v>193</v>
      </c>
      <c r="S162" s="2"/>
    </row>
    <row r="163" spans="1:19" ht="44.5" customHeight="1" x14ac:dyDescent="0.35">
      <c r="A163" s="5" t="s">
        <v>160</v>
      </c>
      <c r="B163" s="5" t="s">
        <v>814</v>
      </c>
      <c r="C163" s="5" t="s">
        <v>814</v>
      </c>
      <c r="D163" s="6" t="s">
        <v>815</v>
      </c>
      <c r="E163" s="5" t="s">
        <v>42</v>
      </c>
      <c r="F163" s="6" t="s">
        <v>79</v>
      </c>
      <c r="G163" s="6" t="s">
        <v>816</v>
      </c>
      <c r="H163" s="6" t="s">
        <v>118</v>
      </c>
      <c r="I163" s="13" t="s">
        <v>21</v>
      </c>
      <c r="J163" s="13" t="s">
        <v>22</v>
      </c>
      <c r="K163" s="13">
        <v>62</v>
      </c>
      <c r="L163" s="14">
        <v>0.532258064516129</v>
      </c>
      <c r="M163" s="14">
        <v>0.467741935483871</v>
      </c>
      <c r="N163" s="13" t="s">
        <v>21</v>
      </c>
      <c r="O163" s="13" t="s">
        <v>21</v>
      </c>
      <c r="P163" s="13">
        <v>12</v>
      </c>
      <c r="Q163" s="13" t="s">
        <v>21</v>
      </c>
      <c r="R163" s="13" t="s">
        <v>992</v>
      </c>
      <c r="S163" s="2"/>
    </row>
    <row r="164" spans="1:19" ht="44.5" customHeight="1" x14ac:dyDescent="0.35">
      <c r="A164" s="5" t="s">
        <v>160</v>
      </c>
      <c r="B164" s="5" t="s">
        <v>701</v>
      </c>
      <c r="C164" s="5" t="s">
        <v>702</v>
      </c>
      <c r="D164" s="5" t="s">
        <v>703</v>
      </c>
      <c r="E164" s="5" t="s">
        <v>27</v>
      </c>
      <c r="F164" s="5" t="s">
        <v>27</v>
      </c>
      <c r="G164" s="6" t="s">
        <v>704</v>
      </c>
      <c r="H164" s="6" t="s">
        <v>652</v>
      </c>
      <c r="I164" s="13" t="s">
        <v>21</v>
      </c>
      <c r="J164" s="13" t="s">
        <v>155</v>
      </c>
      <c r="K164" s="13">
        <v>140</v>
      </c>
      <c r="L164" s="14">
        <v>0.79285714285714304</v>
      </c>
      <c r="M164" s="14">
        <v>0.20714285714285699</v>
      </c>
      <c r="N164" s="13" t="s">
        <v>21</v>
      </c>
      <c r="O164" s="13" t="s">
        <v>21</v>
      </c>
      <c r="P164" s="13">
        <v>28</v>
      </c>
      <c r="Q164" s="13" t="s">
        <v>23</v>
      </c>
      <c r="R164" s="13" t="s">
        <v>997</v>
      </c>
      <c r="S164" s="2"/>
    </row>
    <row r="165" spans="1:19" ht="44.5" customHeight="1" x14ac:dyDescent="0.35">
      <c r="A165" s="5" t="s">
        <v>160</v>
      </c>
      <c r="B165" s="5" t="s">
        <v>795</v>
      </c>
      <c r="C165" s="5" t="s">
        <v>799</v>
      </c>
      <c r="D165" s="6" t="s">
        <v>800</v>
      </c>
      <c r="E165" s="5" t="s">
        <v>167</v>
      </c>
      <c r="F165" s="6" t="s">
        <v>801</v>
      </c>
      <c r="G165" s="6"/>
      <c r="H165" s="6" t="s">
        <v>193</v>
      </c>
      <c r="I165" s="13" t="s">
        <v>21</v>
      </c>
      <c r="J165" s="13" t="s">
        <v>22</v>
      </c>
      <c r="K165" s="13">
        <v>217</v>
      </c>
      <c r="L165" s="14">
        <v>0.53</v>
      </c>
      <c r="M165" s="14">
        <v>0.47</v>
      </c>
      <c r="N165" s="13" t="s">
        <v>21</v>
      </c>
      <c r="O165" s="13" t="s">
        <v>21</v>
      </c>
      <c r="P165" s="13">
        <v>44</v>
      </c>
      <c r="Q165" s="13" t="s">
        <v>21</v>
      </c>
      <c r="R165" s="13" t="s">
        <v>193</v>
      </c>
      <c r="S165" s="2"/>
    </row>
    <row r="166" spans="1:19" ht="44.5" customHeight="1" x14ac:dyDescent="0.35">
      <c r="A166" s="5" t="s">
        <v>160</v>
      </c>
      <c r="B166" s="5" t="s">
        <v>690</v>
      </c>
      <c r="C166" s="5" t="s">
        <v>691</v>
      </c>
      <c r="D166" s="6" t="s">
        <v>692</v>
      </c>
      <c r="E166" s="5" t="s">
        <v>132</v>
      </c>
      <c r="F166" s="5" t="s">
        <v>132</v>
      </c>
      <c r="G166" s="6"/>
      <c r="H166" s="6" t="s">
        <v>37</v>
      </c>
      <c r="I166" s="13" t="s">
        <v>21</v>
      </c>
      <c r="J166" s="13" t="s">
        <v>22</v>
      </c>
      <c r="K166" s="13">
        <v>98</v>
      </c>
      <c r="L166" s="14">
        <v>0.62</v>
      </c>
      <c r="M166" s="14">
        <v>0.38</v>
      </c>
      <c r="N166" s="13" t="s">
        <v>21</v>
      </c>
      <c r="O166" s="13" t="s">
        <v>23</v>
      </c>
      <c r="P166" s="13">
        <v>20</v>
      </c>
      <c r="Q166" s="13" t="s">
        <v>21</v>
      </c>
      <c r="R166" s="13" t="s">
        <v>37</v>
      </c>
      <c r="S166" s="2"/>
    </row>
    <row r="167" spans="1:19" ht="44.5" customHeight="1" x14ac:dyDescent="0.35">
      <c r="A167" s="5" t="s">
        <v>160</v>
      </c>
      <c r="B167" s="5" t="s">
        <v>728</v>
      </c>
      <c r="C167" s="5" t="s">
        <v>731</v>
      </c>
      <c r="D167" s="5" t="s">
        <v>732</v>
      </c>
      <c r="E167" s="5" t="s">
        <v>132</v>
      </c>
      <c r="F167" s="5" t="s">
        <v>132</v>
      </c>
      <c r="G167" s="6"/>
      <c r="H167" s="6" t="s">
        <v>37</v>
      </c>
      <c r="I167" s="13" t="s">
        <v>21</v>
      </c>
      <c r="J167" s="13" t="s">
        <v>155</v>
      </c>
      <c r="K167" s="13">
        <v>98</v>
      </c>
      <c r="L167" s="14">
        <v>0.30612244897959201</v>
      </c>
      <c r="M167" s="14">
        <v>0.69387755102040805</v>
      </c>
      <c r="N167" s="13" t="s">
        <v>21</v>
      </c>
      <c r="O167" s="13" t="s">
        <v>21</v>
      </c>
      <c r="P167" s="13">
        <v>20</v>
      </c>
      <c r="Q167" s="13" t="s">
        <v>23</v>
      </c>
      <c r="R167" s="13" t="s">
        <v>37</v>
      </c>
      <c r="S167" s="2"/>
    </row>
    <row r="168" spans="1:19" ht="44.5" customHeight="1" x14ac:dyDescent="0.35">
      <c r="A168" s="5" t="s">
        <v>160</v>
      </c>
      <c r="B168" s="5" t="s">
        <v>494</v>
      </c>
      <c r="C168" s="5" t="s">
        <v>495</v>
      </c>
      <c r="D168" s="6" t="s">
        <v>496</v>
      </c>
      <c r="E168" s="5" t="s">
        <v>42</v>
      </c>
      <c r="F168" s="5" t="s">
        <v>42</v>
      </c>
      <c r="G168" s="6" t="s">
        <v>497</v>
      </c>
      <c r="H168" s="6" t="s">
        <v>230</v>
      </c>
      <c r="I168" s="13" t="s">
        <v>21</v>
      </c>
      <c r="J168" s="13" t="s">
        <v>22</v>
      </c>
      <c r="K168" s="13">
        <v>652</v>
      </c>
      <c r="L168" s="14">
        <v>0.71012269938650296</v>
      </c>
      <c r="M168" s="14">
        <v>0.28987730061349698</v>
      </c>
      <c r="N168" s="13" t="s">
        <v>21</v>
      </c>
      <c r="O168" s="13" t="s">
        <v>21</v>
      </c>
      <c r="P168" s="13">
        <v>137</v>
      </c>
      <c r="Q168" s="13" t="s">
        <v>21</v>
      </c>
      <c r="R168" s="13" t="s">
        <v>989</v>
      </c>
      <c r="S168" s="2"/>
    </row>
    <row r="169" spans="1:19" ht="44.5" customHeight="1" x14ac:dyDescent="0.35">
      <c r="A169" s="5" t="s">
        <v>160</v>
      </c>
      <c r="B169" s="5" t="s">
        <v>115</v>
      </c>
      <c r="C169" s="5" t="s">
        <v>580</v>
      </c>
      <c r="D169" s="6" t="s">
        <v>581</v>
      </c>
      <c r="E169" s="5" t="s">
        <v>27</v>
      </c>
      <c r="F169" s="5" t="s">
        <v>27</v>
      </c>
      <c r="G169" s="6"/>
      <c r="H169" s="6" t="s">
        <v>37</v>
      </c>
      <c r="I169" s="13" t="s">
        <v>21</v>
      </c>
      <c r="J169" s="13" t="s">
        <v>22</v>
      </c>
      <c r="K169" s="13">
        <v>190</v>
      </c>
      <c r="L169" s="14">
        <v>0.71</v>
      </c>
      <c r="M169" s="14">
        <v>0.28999999999999998</v>
      </c>
      <c r="N169" s="13" t="s">
        <v>21</v>
      </c>
      <c r="O169" s="13" t="s">
        <v>21</v>
      </c>
      <c r="P169" s="13">
        <v>40</v>
      </c>
      <c r="Q169" s="13" t="s">
        <v>23</v>
      </c>
      <c r="R169" s="13" t="s">
        <v>37</v>
      </c>
      <c r="S169" s="2"/>
    </row>
    <row r="170" spans="1:19" ht="44.5" customHeight="1" x14ac:dyDescent="0.35">
      <c r="A170" s="5" t="s">
        <v>160</v>
      </c>
      <c r="B170" s="5" t="s">
        <v>381</v>
      </c>
      <c r="C170" s="5" t="s">
        <v>382</v>
      </c>
      <c r="D170" s="5" t="s">
        <v>383</v>
      </c>
      <c r="E170" s="5" t="s">
        <v>167</v>
      </c>
      <c r="F170" s="5" t="s">
        <v>167</v>
      </c>
      <c r="G170" s="5" t="s">
        <v>384</v>
      </c>
      <c r="H170" s="6" t="s">
        <v>193</v>
      </c>
      <c r="I170" s="13" t="s">
        <v>21</v>
      </c>
      <c r="J170" s="13" t="s">
        <v>22</v>
      </c>
      <c r="K170" s="13">
        <v>319</v>
      </c>
      <c r="L170" s="14">
        <v>0.55172413793103403</v>
      </c>
      <c r="M170" s="14">
        <v>0.44827586206896602</v>
      </c>
      <c r="N170" s="13" t="s">
        <v>21</v>
      </c>
      <c r="O170" s="13" t="s">
        <v>21</v>
      </c>
      <c r="P170" s="13">
        <v>68</v>
      </c>
      <c r="Q170" s="13" t="s">
        <v>21</v>
      </c>
      <c r="R170" s="13" t="s">
        <v>193</v>
      </c>
      <c r="S170" s="2"/>
    </row>
    <row r="171" spans="1:19" ht="44.5" customHeight="1" x14ac:dyDescent="0.35">
      <c r="A171" s="5" t="s">
        <v>160</v>
      </c>
      <c r="B171" s="5" t="s">
        <v>261</v>
      </c>
      <c r="C171" s="5" t="s">
        <v>261</v>
      </c>
      <c r="D171" s="6" t="s">
        <v>262</v>
      </c>
      <c r="E171" s="5" t="s">
        <v>197</v>
      </c>
      <c r="F171" s="6" t="s">
        <v>263</v>
      </c>
      <c r="G171" s="6"/>
      <c r="H171" s="6" t="s">
        <v>37</v>
      </c>
      <c r="I171" s="13" t="s">
        <v>21</v>
      </c>
      <c r="J171" s="13" t="s">
        <v>22</v>
      </c>
      <c r="K171" s="13">
        <v>510</v>
      </c>
      <c r="L171" s="14">
        <v>0.58823529411764697</v>
      </c>
      <c r="M171" s="14">
        <v>0.41176470588235298</v>
      </c>
      <c r="N171" s="13" t="s">
        <v>21</v>
      </c>
      <c r="O171" s="13" t="s">
        <v>21</v>
      </c>
      <c r="P171" s="13">
        <v>110</v>
      </c>
      <c r="Q171" s="13" t="s">
        <v>21</v>
      </c>
      <c r="R171" s="13" t="s">
        <v>31</v>
      </c>
      <c r="S171" s="2"/>
    </row>
    <row r="172" spans="1:19" ht="44.5" customHeight="1" x14ac:dyDescent="0.35">
      <c r="A172" s="5" t="s">
        <v>160</v>
      </c>
      <c r="B172" s="5" t="s">
        <v>595</v>
      </c>
      <c r="C172" s="5" t="s">
        <v>596</v>
      </c>
      <c r="D172" s="5" t="s">
        <v>597</v>
      </c>
      <c r="E172" s="5" t="s">
        <v>27</v>
      </c>
      <c r="F172" s="5" t="s">
        <v>27</v>
      </c>
      <c r="G172" s="6" t="s">
        <v>598</v>
      </c>
      <c r="H172" s="6" t="s">
        <v>37</v>
      </c>
      <c r="I172" s="13" t="s">
        <v>21</v>
      </c>
      <c r="J172" s="13" t="s">
        <v>155</v>
      </c>
      <c r="K172" s="13">
        <v>44</v>
      </c>
      <c r="L172" s="14">
        <v>0.61363636363636398</v>
      </c>
      <c r="M172" s="14">
        <v>0.38636363636363602</v>
      </c>
      <c r="N172" s="13" t="s">
        <v>21</v>
      </c>
      <c r="O172" s="13" t="s">
        <v>21</v>
      </c>
      <c r="P172" s="13">
        <v>10</v>
      </c>
      <c r="Q172" s="13" t="s">
        <v>23</v>
      </c>
      <c r="R172" s="13" t="s">
        <v>37</v>
      </c>
      <c r="S172" s="2"/>
    </row>
    <row r="173" spans="1:19" ht="44.5" customHeight="1" x14ac:dyDescent="0.35">
      <c r="A173" s="5" t="s">
        <v>160</v>
      </c>
      <c r="B173" s="5" t="s">
        <v>641</v>
      </c>
      <c r="C173" s="5" t="s">
        <v>642</v>
      </c>
      <c r="D173" s="6" t="s">
        <v>643</v>
      </c>
      <c r="E173" s="5" t="s">
        <v>42</v>
      </c>
      <c r="F173" s="5" t="s">
        <v>42</v>
      </c>
      <c r="G173" s="6"/>
      <c r="H173" s="6" t="s">
        <v>644</v>
      </c>
      <c r="I173" s="13" t="s">
        <v>21</v>
      </c>
      <c r="J173" s="13" t="s">
        <v>22</v>
      </c>
      <c r="K173" s="13">
        <v>292</v>
      </c>
      <c r="L173" s="14">
        <v>0.63</v>
      </c>
      <c r="M173" s="14">
        <v>0.37</v>
      </c>
      <c r="N173" s="13" t="s">
        <v>21</v>
      </c>
      <c r="O173" s="13" t="s">
        <v>21</v>
      </c>
      <c r="P173" s="13">
        <v>67</v>
      </c>
      <c r="Q173" s="13" t="s">
        <v>23</v>
      </c>
      <c r="R173" s="13" t="s">
        <v>1006</v>
      </c>
      <c r="S173" s="2"/>
    </row>
    <row r="174" spans="1:19" ht="44.5" customHeight="1" x14ac:dyDescent="0.35">
      <c r="A174" s="5" t="s">
        <v>160</v>
      </c>
      <c r="B174" s="5" t="s">
        <v>401</v>
      </c>
      <c r="C174" s="5" t="s">
        <v>402</v>
      </c>
      <c r="D174" s="6" t="s">
        <v>403</v>
      </c>
      <c r="E174" s="5" t="s">
        <v>27</v>
      </c>
      <c r="F174" s="5" t="s">
        <v>27</v>
      </c>
      <c r="G174" s="6"/>
      <c r="H174" s="6" t="s">
        <v>37</v>
      </c>
      <c r="I174" s="13" t="s">
        <v>21</v>
      </c>
      <c r="J174" s="13" t="s">
        <v>155</v>
      </c>
      <c r="K174" s="13">
        <v>65</v>
      </c>
      <c r="L174" s="14">
        <v>0.8</v>
      </c>
      <c r="M174" s="14">
        <v>0.2</v>
      </c>
      <c r="N174" s="13" t="s">
        <v>21</v>
      </c>
      <c r="O174" s="13" t="s">
        <v>21</v>
      </c>
      <c r="P174" s="13">
        <v>15</v>
      </c>
      <c r="Q174" s="13" t="s">
        <v>23</v>
      </c>
      <c r="R174" s="13" t="s">
        <v>37</v>
      </c>
      <c r="S174" s="2"/>
    </row>
    <row r="175" spans="1:19" ht="44.5" customHeight="1" x14ac:dyDescent="0.35">
      <c r="A175" s="5" t="s">
        <v>160</v>
      </c>
      <c r="B175" s="5" t="s">
        <v>178</v>
      </c>
      <c r="C175" s="5" t="s">
        <v>182</v>
      </c>
      <c r="D175" s="6" t="s">
        <v>183</v>
      </c>
      <c r="E175" s="5" t="s">
        <v>42</v>
      </c>
      <c r="F175" s="6" t="s">
        <v>184</v>
      </c>
      <c r="G175" s="6"/>
      <c r="H175" s="6" t="s">
        <v>37</v>
      </c>
      <c r="I175" s="13" t="s">
        <v>21</v>
      </c>
      <c r="J175" s="13" t="s">
        <v>155</v>
      </c>
      <c r="K175" s="13">
        <v>34</v>
      </c>
      <c r="L175" s="14">
        <v>0.71</v>
      </c>
      <c r="M175" s="14">
        <v>0.28999999999999998</v>
      </c>
      <c r="N175" s="13" t="s">
        <v>21</v>
      </c>
      <c r="O175" s="13" t="s">
        <v>21</v>
      </c>
      <c r="P175" s="13">
        <v>8</v>
      </c>
      <c r="Q175" s="13" t="s">
        <v>23</v>
      </c>
      <c r="R175" s="13" t="s">
        <v>37</v>
      </c>
      <c r="S175" s="2"/>
    </row>
    <row r="176" spans="1:19" ht="44.5" customHeight="1" x14ac:dyDescent="0.35">
      <c r="A176" s="5" t="s">
        <v>897</v>
      </c>
      <c r="B176" s="5" t="s">
        <v>924</v>
      </c>
      <c r="C176" s="5" t="s">
        <v>925</v>
      </c>
      <c r="D176" s="6" t="s">
        <v>926</v>
      </c>
      <c r="E176" s="5" t="s">
        <v>27</v>
      </c>
      <c r="F176" s="6" t="s">
        <v>48</v>
      </c>
      <c r="G176" s="6"/>
      <c r="H176" s="6" t="s">
        <v>303</v>
      </c>
      <c r="I176" s="13" t="s">
        <v>21</v>
      </c>
      <c r="J176" s="13" t="s">
        <v>22</v>
      </c>
      <c r="K176" s="13">
        <v>1500</v>
      </c>
      <c r="L176" s="14">
        <v>0.72</v>
      </c>
      <c r="M176" s="14">
        <v>0.28000000000000003</v>
      </c>
      <c r="N176" s="15" t="s">
        <v>21</v>
      </c>
      <c r="O176" s="13" t="s">
        <v>21</v>
      </c>
      <c r="P176" s="13">
        <v>356</v>
      </c>
      <c r="Q176" s="13" t="s">
        <v>21</v>
      </c>
      <c r="R176" s="13" t="s">
        <v>1007</v>
      </c>
      <c r="S176" s="2"/>
    </row>
    <row r="177" spans="1:19" ht="44.5" customHeight="1" x14ac:dyDescent="0.35">
      <c r="A177" s="5" t="s">
        <v>160</v>
      </c>
      <c r="B177" s="5" t="s">
        <v>410</v>
      </c>
      <c r="C177" s="5" t="s">
        <v>411</v>
      </c>
      <c r="D177" s="6" t="s">
        <v>412</v>
      </c>
      <c r="E177" s="5" t="s">
        <v>42</v>
      </c>
      <c r="F177" s="5" t="s">
        <v>42</v>
      </c>
      <c r="G177" s="6"/>
      <c r="H177" s="6" t="s">
        <v>118</v>
      </c>
      <c r="I177" s="13" t="s">
        <v>21</v>
      </c>
      <c r="J177" s="13" t="s">
        <v>22</v>
      </c>
      <c r="K177" s="13">
        <v>84</v>
      </c>
      <c r="L177" s="14">
        <v>0.62</v>
      </c>
      <c r="M177" s="14">
        <v>0.38</v>
      </c>
      <c r="N177" s="13" t="s">
        <v>21</v>
      </c>
      <c r="O177" s="13" t="s">
        <v>23</v>
      </c>
      <c r="P177" s="13">
        <v>20</v>
      </c>
      <c r="Q177" s="13" t="s">
        <v>21</v>
      </c>
      <c r="R177" s="13" t="s">
        <v>118</v>
      </c>
      <c r="S177" s="2"/>
    </row>
    <row r="178" spans="1:19" ht="44.5" customHeight="1" x14ac:dyDescent="0.35">
      <c r="A178" s="5" t="s">
        <v>160</v>
      </c>
      <c r="B178" s="5" t="s">
        <v>751</v>
      </c>
      <c r="C178" s="5" t="s">
        <v>752</v>
      </c>
      <c r="D178" s="6" t="s">
        <v>753</v>
      </c>
      <c r="E178" s="5" t="s">
        <v>42</v>
      </c>
      <c r="F178" s="5" t="s">
        <v>42</v>
      </c>
      <c r="G178" s="7" t="s">
        <v>754</v>
      </c>
      <c r="H178" s="6" t="s">
        <v>230</v>
      </c>
      <c r="I178" s="13" t="s">
        <v>21</v>
      </c>
      <c r="J178" s="15" t="s">
        <v>155</v>
      </c>
      <c r="K178" s="15">
        <v>50</v>
      </c>
      <c r="L178" s="16">
        <v>0.57999999999999996</v>
      </c>
      <c r="M178" s="16">
        <v>0.42</v>
      </c>
      <c r="N178" s="13" t="s">
        <v>21</v>
      </c>
      <c r="O178" s="15" t="s">
        <v>21</v>
      </c>
      <c r="P178" s="15">
        <v>12</v>
      </c>
      <c r="Q178" s="15" t="s">
        <v>23</v>
      </c>
      <c r="R178" s="13" t="s">
        <v>989</v>
      </c>
      <c r="S178" s="2"/>
    </row>
    <row r="179" spans="1:19" ht="44.5" customHeight="1" x14ac:dyDescent="0.35">
      <c r="A179" s="5" t="s">
        <v>160</v>
      </c>
      <c r="B179" s="5" t="s">
        <v>661</v>
      </c>
      <c r="C179" s="5" t="s">
        <v>665</v>
      </c>
      <c r="D179" s="6" t="s">
        <v>666</v>
      </c>
      <c r="E179" s="5" t="s">
        <v>27</v>
      </c>
      <c r="F179" s="5" t="s">
        <v>27</v>
      </c>
      <c r="G179" s="6"/>
      <c r="H179" s="6" t="s">
        <v>235</v>
      </c>
      <c r="I179" s="13" t="s">
        <v>21</v>
      </c>
      <c r="J179" s="13" t="s">
        <v>155</v>
      </c>
      <c r="K179" s="13">
        <v>33</v>
      </c>
      <c r="L179" s="14">
        <v>0.93181818181818177</v>
      </c>
      <c r="M179" s="14">
        <v>6.8181818181818232E-2</v>
      </c>
      <c r="N179" s="13" t="s">
        <v>21</v>
      </c>
      <c r="O179" s="13" t="s">
        <v>21</v>
      </c>
      <c r="P179" s="13">
        <v>8</v>
      </c>
      <c r="Q179" s="13" t="s">
        <v>23</v>
      </c>
      <c r="R179" s="13" t="s">
        <v>992</v>
      </c>
      <c r="S179" s="2"/>
    </row>
    <row r="180" spans="1:19" ht="44.5" customHeight="1" x14ac:dyDescent="0.35">
      <c r="A180" s="5" t="s">
        <v>160</v>
      </c>
      <c r="B180" s="5" t="s">
        <v>561</v>
      </c>
      <c r="C180" s="5" t="s">
        <v>561</v>
      </c>
      <c r="D180" s="5" t="s">
        <v>562</v>
      </c>
      <c r="E180" s="5" t="s">
        <v>27</v>
      </c>
      <c r="F180" s="5" t="s">
        <v>27</v>
      </c>
      <c r="G180" s="5" t="s">
        <v>563</v>
      </c>
      <c r="H180" s="6" t="s">
        <v>37</v>
      </c>
      <c r="I180" s="13" t="s">
        <v>21</v>
      </c>
      <c r="J180" s="13" t="s">
        <v>22</v>
      </c>
      <c r="K180" s="13">
        <v>139</v>
      </c>
      <c r="L180" s="14">
        <v>0.56115107913669104</v>
      </c>
      <c r="M180" s="14">
        <v>0.43884892086330901</v>
      </c>
      <c r="N180" s="13" t="s">
        <v>21</v>
      </c>
      <c r="O180" s="13" t="s">
        <v>21</v>
      </c>
      <c r="P180" s="13">
        <v>34</v>
      </c>
      <c r="Q180" s="13" t="s">
        <v>21</v>
      </c>
      <c r="R180" s="13" t="s">
        <v>37</v>
      </c>
      <c r="S180" s="2"/>
    </row>
    <row r="181" spans="1:19" ht="44.5" customHeight="1" x14ac:dyDescent="0.35">
      <c r="A181" s="5" t="s">
        <v>160</v>
      </c>
      <c r="B181" s="5" t="s">
        <v>277</v>
      </c>
      <c r="C181" s="5" t="s">
        <v>278</v>
      </c>
      <c r="D181" s="6" t="s">
        <v>279</v>
      </c>
      <c r="E181" s="5" t="s">
        <v>167</v>
      </c>
      <c r="F181" s="6" t="s">
        <v>280</v>
      </c>
      <c r="G181" s="6" t="s">
        <v>281</v>
      </c>
      <c r="H181" s="6" t="s">
        <v>37</v>
      </c>
      <c r="I181" s="13" t="s">
        <v>21</v>
      </c>
      <c r="J181" s="13" t="s">
        <v>22</v>
      </c>
      <c r="K181" s="13">
        <v>49</v>
      </c>
      <c r="L181" s="14">
        <v>0.42857142857142899</v>
      </c>
      <c r="M181" s="14">
        <v>0.57142857142857095</v>
      </c>
      <c r="N181" s="13" t="s">
        <v>21</v>
      </c>
      <c r="O181" s="13" t="s">
        <v>21</v>
      </c>
      <c r="P181" s="13">
        <v>12</v>
      </c>
      <c r="Q181" s="13" t="s">
        <v>21</v>
      </c>
      <c r="R181" s="13" t="s">
        <v>31</v>
      </c>
      <c r="S181" s="2"/>
    </row>
    <row r="182" spans="1:19" ht="44.5" customHeight="1" x14ac:dyDescent="0.35">
      <c r="A182" s="5" t="s">
        <v>160</v>
      </c>
      <c r="B182" s="5" t="s">
        <v>498</v>
      </c>
      <c r="C182" s="5" t="s">
        <v>501</v>
      </c>
      <c r="D182" s="6" t="s">
        <v>502</v>
      </c>
      <c r="E182" s="5" t="s">
        <v>42</v>
      </c>
      <c r="F182" s="5" t="s">
        <v>42</v>
      </c>
      <c r="G182" s="6"/>
      <c r="H182" s="6" t="s">
        <v>37</v>
      </c>
      <c r="I182" s="13" t="s">
        <v>21</v>
      </c>
      <c r="J182" s="13" t="s">
        <v>22</v>
      </c>
      <c r="K182" s="13">
        <v>49</v>
      </c>
      <c r="L182" s="14">
        <v>0.45</v>
      </c>
      <c r="M182" s="14">
        <v>0.55000000000000004</v>
      </c>
      <c r="N182" s="13" t="s">
        <v>21</v>
      </c>
      <c r="O182" s="13" t="s">
        <v>21</v>
      </c>
      <c r="P182" s="13">
        <v>12</v>
      </c>
      <c r="Q182" s="13" t="s">
        <v>23</v>
      </c>
      <c r="R182" s="13" t="s">
        <v>37</v>
      </c>
      <c r="S182" s="2"/>
    </row>
    <row r="183" spans="1:19" ht="44.5" customHeight="1" x14ac:dyDescent="0.35">
      <c r="A183" s="5" t="s">
        <v>160</v>
      </c>
      <c r="B183" s="5" t="s">
        <v>715</v>
      </c>
      <c r="C183" s="5" t="s">
        <v>719</v>
      </c>
      <c r="D183" s="6" t="s">
        <v>720</v>
      </c>
      <c r="E183" s="5" t="s">
        <v>42</v>
      </c>
      <c r="F183" s="5" t="s">
        <v>42</v>
      </c>
      <c r="G183" s="6" t="s">
        <v>721</v>
      </c>
      <c r="H183" s="6" t="s">
        <v>37</v>
      </c>
      <c r="I183" s="13" t="s">
        <v>21</v>
      </c>
      <c r="J183" s="13" t="s">
        <v>22</v>
      </c>
      <c r="K183" s="13">
        <v>81</v>
      </c>
      <c r="L183" s="14">
        <v>0.85185185185185197</v>
      </c>
      <c r="M183" s="14">
        <v>0.148148148148148</v>
      </c>
      <c r="N183" s="13" t="s">
        <v>21</v>
      </c>
      <c r="O183" s="13" t="s">
        <v>21</v>
      </c>
      <c r="P183" s="13">
        <v>20</v>
      </c>
      <c r="Q183" s="13" t="s">
        <v>21</v>
      </c>
      <c r="R183" s="13" t="s">
        <v>37</v>
      </c>
      <c r="S183" s="2"/>
    </row>
    <row r="184" spans="1:19" ht="44.5" customHeight="1" x14ac:dyDescent="0.35">
      <c r="A184" s="5" t="s">
        <v>160</v>
      </c>
      <c r="B184" s="5" t="s">
        <v>147</v>
      </c>
      <c r="C184" s="5" t="s">
        <v>570</v>
      </c>
      <c r="D184" s="5" t="s">
        <v>571</v>
      </c>
      <c r="E184" s="5" t="s">
        <v>27</v>
      </c>
      <c r="F184" s="5" t="s">
        <v>27</v>
      </c>
      <c r="G184" s="5" t="s">
        <v>572</v>
      </c>
      <c r="H184" s="6" t="s">
        <v>37</v>
      </c>
      <c r="I184" s="13" t="s">
        <v>21</v>
      </c>
      <c r="J184" s="13" t="s">
        <v>22</v>
      </c>
      <c r="K184" s="13">
        <v>89</v>
      </c>
      <c r="L184" s="14">
        <v>0.67415730337078605</v>
      </c>
      <c r="M184" s="14">
        <v>0.325842696629214</v>
      </c>
      <c r="N184" s="13" t="s">
        <v>21</v>
      </c>
      <c r="O184" s="13" t="s">
        <v>21</v>
      </c>
      <c r="P184" s="13">
        <v>22</v>
      </c>
      <c r="Q184" s="13" t="s">
        <v>23</v>
      </c>
      <c r="R184" s="13" t="s">
        <v>37</v>
      </c>
      <c r="S184" s="2"/>
    </row>
    <row r="185" spans="1:19" ht="44.5" customHeight="1" x14ac:dyDescent="0.35">
      <c r="A185" s="5" t="s">
        <v>160</v>
      </c>
      <c r="B185" s="5" t="s">
        <v>465</v>
      </c>
      <c r="C185" s="5" t="s">
        <v>469</v>
      </c>
      <c r="D185" s="6" t="s">
        <v>470</v>
      </c>
      <c r="E185" s="5" t="s">
        <v>167</v>
      </c>
      <c r="F185" s="5" t="s">
        <v>167</v>
      </c>
      <c r="G185" s="6" t="s">
        <v>471</v>
      </c>
      <c r="H185" s="6" t="s">
        <v>37</v>
      </c>
      <c r="I185" s="13" t="s">
        <v>21</v>
      </c>
      <c r="J185" s="13" t="s">
        <v>155</v>
      </c>
      <c r="K185" s="13">
        <v>40</v>
      </c>
      <c r="L185" s="14">
        <v>0.65</v>
      </c>
      <c r="M185" s="14">
        <v>0.35</v>
      </c>
      <c r="N185" s="13" t="s">
        <v>21</v>
      </c>
      <c r="O185" s="13" t="s">
        <v>21</v>
      </c>
      <c r="P185" s="13">
        <v>10</v>
      </c>
      <c r="Q185" s="13" t="s">
        <v>21</v>
      </c>
      <c r="R185" s="13" t="s">
        <v>37</v>
      </c>
      <c r="S185" s="2"/>
    </row>
    <row r="186" spans="1:19" ht="44.5" customHeight="1" x14ac:dyDescent="0.35">
      <c r="A186" s="5" t="s">
        <v>160</v>
      </c>
      <c r="B186" s="5" t="s">
        <v>821</v>
      </c>
      <c r="C186" s="5" t="s">
        <v>822</v>
      </c>
      <c r="D186" s="5" t="s">
        <v>823</v>
      </c>
      <c r="E186" s="5" t="s">
        <v>167</v>
      </c>
      <c r="F186" s="5" t="s">
        <v>824</v>
      </c>
      <c r="G186" s="6" t="s">
        <v>825</v>
      </c>
      <c r="H186" s="6" t="s">
        <v>37</v>
      </c>
      <c r="I186" s="13" t="s">
        <v>21</v>
      </c>
      <c r="J186" s="13" t="s">
        <v>155</v>
      </c>
      <c r="K186" s="13">
        <v>44</v>
      </c>
      <c r="L186" s="14">
        <v>0.75</v>
      </c>
      <c r="M186" s="14">
        <v>0.25</v>
      </c>
      <c r="N186" s="13" t="s">
        <v>21</v>
      </c>
      <c r="O186" s="13" t="s">
        <v>21</v>
      </c>
      <c r="P186" s="13">
        <v>11</v>
      </c>
      <c r="Q186" s="13" t="s">
        <v>21</v>
      </c>
      <c r="R186" s="13" t="s">
        <v>37</v>
      </c>
      <c r="S186" s="2"/>
    </row>
    <row r="187" spans="1:19" ht="44.5" customHeight="1" x14ac:dyDescent="0.35">
      <c r="A187" s="5" t="s">
        <v>160</v>
      </c>
      <c r="B187" s="5" t="s">
        <v>352</v>
      </c>
      <c r="C187" s="5" t="s">
        <v>358</v>
      </c>
      <c r="D187" s="6" t="s">
        <v>359</v>
      </c>
      <c r="E187" s="5" t="s">
        <v>167</v>
      </c>
      <c r="F187" s="5" t="s">
        <v>167</v>
      </c>
      <c r="G187" s="6"/>
      <c r="H187" s="6" t="s">
        <v>37</v>
      </c>
      <c r="I187" s="13" t="s">
        <v>21</v>
      </c>
      <c r="J187" s="13" t="s">
        <v>155</v>
      </c>
      <c r="K187" s="13">
        <v>48</v>
      </c>
      <c r="L187" s="14">
        <v>0.46</v>
      </c>
      <c r="M187" s="14">
        <v>0.54</v>
      </c>
      <c r="N187" s="13" t="s">
        <v>21</v>
      </c>
      <c r="O187" s="13" t="s">
        <v>21</v>
      </c>
      <c r="P187" s="13">
        <v>12</v>
      </c>
      <c r="Q187" s="13" t="s">
        <v>23</v>
      </c>
      <c r="R187" s="13" t="s">
        <v>37</v>
      </c>
      <c r="S187" s="2"/>
    </row>
    <row r="188" spans="1:19" ht="44.5" customHeight="1" x14ac:dyDescent="0.35">
      <c r="A188" s="5" t="s">
        <v>160</v>
      </c>
      <c r="B188" s="5" t="s">
        <v>164</v>
      </c>
      <c r="C188" s="5" t="s">
        <v>165</v>
      </c>
      <c r="D188" s="6" t="s">
        <v>166</v>
      </c>
      <c r="E188" s="5" t="s">
        <v>167</v>
      </c>
      <c r="F188" s="6" t="s">
        <v>168</v>
      </c>
      <c r="G188" s="6"/>
      <c r="H188" s="6" t="s">
        <v>37</v>
      </c>
      <c r="I188" s="13" t="s">
        <v>21</v>
      </c>
      <c r="J188" s="13" t="s">
        <v>22</v>
      </c>
      <c r="K188" s="13">
        <v>142</v>
      </c>
      <c r="L188" s="14">
        <v>0.44366197183098599</v>
      </c>
      <c r="M188" s="14">
        <v>0.55633802816901401</v>
      </c>
      <c r="N188" s="13" t="s">
        <v>21</v>
      </c>
      <c r="O188" s="13" t="s">
        <v>21</v>
      </c>
      <c r="P188" s="13">
        <v>36</v>
      </c>
      <c r="Q188" s="13" t="s">
        <v>21</v>
      </c>
      <c r="R188" s="13" t="s">
        <v>37</v>
      </c>
      <c r="S188" s="2"/>
    </row>
    <row r="189" spans="1:19" ht="44.5" customHeight="1" x14ac:dyDescent="0.35">
      <c r="A189" s="5" t="s">
        <v>160</v>
      </c>
      <c r="B189" s="5" t="s">
        <v>693</v>
      </c>
      <c r="C189" s="5" t="s">
        <v>696</v>
      </c>
      <c r="D189" s="6" t="s">
        <v>697</v>
      </c>
      <c r="E189" s="5" t="s">
        <v>42</v>
      </c>
      <c r="F189" s="5" t="s">
        <v>42</v>
      </c>
      <c r="G189" s="6"/>
      <c r="H189" s="6" t="s">
        <v>303</v>
      </c>
      <c r="I189" s="13" t="s">
        <v>21</v>
      </c>
      <c r="J189" s="13" t="s">
        <v>22</v>
      </c>
      <c r="K189" s="13">
        <v>194</v>
      </c>
      <c r="L189" s="14">
        <v>0.53</v>
      </c>
      <c r="M189" s="14">
        <v>0.47</v>
      </c>
      <c r="N189" s="13" t="s">
        <v>21</v>
      </c>
      <c r="O189" s="15" t="s">
        <v>21</v>
      </c>
      <c r="P189" s="13">
        <v>50</v>
      </c>
      <c r="Q189" s="13" t="s">
        <v>23</v>
      </c>
      <c r="R189" s="13" t="s">
        <v>979</v>
      </c>
      <c r="S189" s="2"/>
    </row>
    <row r="190" spans="1:19" ht="44.5" customHeight="1" x14ac:dyDescent="0.35">
      <c r="A190" s="5" t="s">
        <v>160</v>
      </c>
      <c r="B190" s="5" t="s">
        <v>436</v>
      </c>
      <c r="C190" s="5" t="s">
        <v>436</v>
      </c>
      <c r="D190" s="5" t="s">
        <v>437</v>
      </c>
      <c r="E190" s="5" t="s">
        <v>27</v>
      </c>
      <c r="F190" s="5" t="s">
        <v>27</v>
      </c>
      <c r="G190" s="5" t="s">
        <v>438</v>
      </c>
      <c r="H190" s="6" t="s">
        <v>37</v>
      </c>
      <c r="I190" s="13" t="s">
        <v>21</v>
      </c>
      <c r="J190" s="13" t="s">
        <v>22</v>
      </c>
      <c r="K190" s="13">
        <v>31</v>
      </c>
      <c r="L190" s="14">
        <v>0.80645161290322598</v>
      </c>
      <c r="M190" s="14">
        <v>0.19354838709677399</v>
      </c>
      <c r="N190" s="13" t="s">
        <v>21</v>
      </c>
      <c r="O190" s="13" t="s">
        <v>21</v>
      </c>
      <c r="P190" s="13">
        <v>8</v>
      </c>
      <c r="Q190" s="13" t="s">
        <v>23</v>
      </c>
      <c r="R190" s="13" t="s">
        <v>37</v>
      </c>
      <c r="S190" s="2"/>
    </row>
    <row r="191" spans="1:19" ht="44.5" customHeight="1" x14ac:dyDescent="0.35">
      <c r="A191" s="5" t="s">
        <v>160</v>
      </c>
      <c r="B191" s="5" t="s">
        <v>533</v>
      </c>
      <c r="C191" s="5" t="s">
        <v>534</v>
      </c>
      <c r="D191" s="6" t="s">
        <v>535</v>
      </c>
      <c r="E191" s="5" t="s">
        <v>167</v>
      </c>
      <c r="F191" s="5" t="s">
        <v>167</v>
      </c>
      <c r="G191" s="6"/>
      <c r="H191" s="6" t="s">
        <v>419</v>
      </c>
      <c r="I191" s="13" t="s">
        <v>21</v>
      </c>
      <c r="J191" s="13" t="s">
        <v>155</v>
      </c>
      <c r="K191" s="13">
        <v>31</v>
      </c>
      <c r="L191" s="14">
        <v>0.57999999999999996</v>
      </c>
      <c r="M191" s="14">
        <v>0.42</v>
      </c>
      <c r="N191" s="13" t="s">
        <v>21</v>
      </c>
      <c r="O191" s="13" t="s">
        <v>21</v>
      </c>
      <c r="P191" s="13">
        <v>8</v>
      </c>
      <c r="Q191" s="13" t="s">
        <v>23</v>
      </c>
      <c r="R191" s="13" t="s">
        <v>118</v>
      </c>
      <c r="S191" s="2"/>
    </row>
    <row r="192" spans="1:19" ht="44.5" customHeight="1" x14ac:dyDescent="0.35">
      <c r="A192" s="5" t="s">
        <v>160</v>
      </c>
      <c r="B192" s="5" t="s">
        <v>680</v>
      </c>
      <c r="C192" s="5" t="s">
        <v>681</v>
      </c>
      <c r="D192" s="5" t="s">
        <v>682</v>
      </c>
      <c r="E192" s="5" t="s">
        <v>42</v>
      </c>
      <c r="F192" s="5" t="s">
        <v>42</v>
      </c>
      <c r="G192" s="6" t="s">
        <v>683</v>
      </c>
      <c r="H192" s="6" t="s">
        <v>37</v>
      </c>
      <c r="I192" s="13" t="s">
        <v>21</v>
      </c>
      <c r="J192" s="13" t="s">
        <v>155</v>
      </c>
      <c r="K192" s="13">
        <v>58</v>
      </c>
      <c r="L192" s="14">
        <v>0.53448275862068995</v>
      </c>
      <c r="M192" s="14">
        <v>0.46551724137931</v>
      </c>
      <c r="N192" s="13" t="s">
        <v>21</v>
      </c>
      <c r="O192" s="13" t="s">
        <v>21</v>
      </c>
      <c r="P192" s="13">
        <v>15</v>
      </c>
      <c r="Q192" s="13" t="s">
        <v>21</v>
      </c>
      <c r="R192" s="13" t="s">
        <v>31</v>
      </c>
      <c r="S192" s="2"/>
    </row>
    <row r="193" spans="1:19" ht="44.5" customHeight="1" x14ac:dyDescent="0.35">
      <c r="A193" s="5" t="s">
        <v>160</v>
      </c>
      <c r="B193" s="5" t="s">
        <v>653</v>
      </c>
      <c r="C193" s="5" t="s">
        <v>654</v>
      </c>
      <c r="D193" s="6" t="s">
        <v>655</v>
      </c>
      <c r="E193" s="5" t="s">
        <v>42</v>
      </c>
      <c r="F193" s="5" t="s">
        <v>42</v>
      </c>
      <c r="G193" s="6" t="s">
        <v>656</v>
      </c>
      <c r="H193" s="6" t="s">
        <v>269</v>
      </c>
      <c r="I193" s="13" t="s">
        <v>21</v>
      </c>
      <c r="J193" s="13" t="s">
        <v>155</v>
      </c>
      <c r="K193" s="13">
        <v>50</v>
      </c>
      <c r="L193" s="14">
        <v>0.84</v>
      </c>
      <c r="M193" s="14">
        <v>0.16</v>
      </c>
      <c r="N193" s="13" t="s">
        <v>21</v>
      </c>
      <c r="O193" s="13" t="s">
        <v>21</v>
      </c>
      <c r="P193" s="13">
        <v>13</v>
      </c>
      <c r="Q193" s="13" t="s">
        <v>21</v>
      </c>
      <c r="R193" s="13" t="s">
        <v>997</v>
      </c>
      <c r="S193" s="2"/>
    </row>
    <row r="194" spans="1:19" ht="44.5" customHeight="1" x14ac:dyDescent="0.35">
      <c r="A194" s="5" t="s">
        <v>160</v>
      </c>
      <c r="B194" s="5" t="s">
        <v>406</v>
      </c>
      <c r="C194" s="5" t="s">
        <v>407</v>
      </c>
      <c r="D194" s="6" t="s">
        <v>408</v>
      </c>
      <c r="E194" s="5" t="s">
        <v>42</v>
      </c>
      <c r="F194" s="5" t="s">
        <v>42</v>
      </c>
      <c r="G194" s="6"/>
      <c r="H194" s="6" t="s">
        <v>409</v>
      </c>
      <c r="I194" s="13" t="s">
        <v>21</v>
      </c>
      <c r="J194" s="13" t="s">
        <v>155</v>
      </c>
      <c r="K194" s="13">
        <v>46</v>
      </c>
      <c r="L194" s="14">
        <v>0.72</v>
      </c>
      <c r="M194" s="14">
        <v>0.28000000000000003</v>
      </c>
      <c r="N194" s="13" t="s">
        <v>21</v>
      </c>
      <c r="O194" s="13" t="s">
        <v>23</v>
      </c>
      <c r="P194" s="13">
        <v>12</v>
      </c>
      <c r="Q194" s="13" t="s">
        <v>23</v>
      </c>
      <c r="R194" s="13" t="s">
        <v>989</v>
      </c>
      <c r="S194" s="2"/>
    </row>
    <row r="195" spans="1:19" ht="44.5" customHeight="1" x14ac:dyDescent="0.35">
      <c r="A195" s="5" t="s">
        <v>160</v>
      </c>
      <c r="B195" s="5" t="s">
        <v>511</v>
      </c>
      <c r="C195" s="5" t="s">
        <v>529</v>
      </c>
      <c r="D195" s="5" t="s">
        <v>530</v>
      </c>
      <c r="E195" s="5" t="s">
        <v>167</v>
      </c>
      <c r="F195" s="5" t="s">
        <v>167</v>
      </c>
      <c r="G195" s="5" t="s">
        <v>531</v>
      </c>
      <c r="H195" s="6" t="s">
        <v>532</v>
      </c>
      <c r="I195" s="13" t="s">
        <v>21</v>
      </c>
      <c r="J195" s="13" t="s">
        <v>22</v>
      </c>
      <c r="K195" s="13">
        <v>92</v>
      </c>
      <c r="L195" s="14">
        <v>0.467391304347826</v>
      </c>
      <c r="M195" s="14">
        <v>0.53260869565217395</v>
      </c>
      <c r="N195" s="13" t="s">
        <v>21</v>
      </c>
      <c r="O195" s="13" t="s">
        <v>21</v>
      </c>
      <c r="P195" s="13">
        <v>24</v>
      </c>
      <c r="Q195" s="13" t="s">
        <v>23</v>
      </c>
      <c r="R195" s="13" t="s">
        <v>532</v>
      </c>
      <c r="S195" s="2"/>
    </row>
    <row r="196" spans="1:19" ht="44.5" customHeight="1" x14ac:dyDescent="0.35">
      <c r="A196" s="5" t="s">
        <v>160</v>
      </c>
      <c r="B196" s="5" t="s">
        <v>667</v>
      </c>
      <c r="C196" s="5" t="s">
        <v>667</v>
      </c>
      <c r="D196" s="6" t="s">
        <v>668</v>
      </c>
      <c r="E196" s="5" t="s">
        <v>27</v>
      </c>
      <c r="F196" s="5" t="s">
        <v>27</v>
      </c>
      <c r="G196" s="6" t="s">
        <v>669</v>
      </c>
      <c r="H196" s="6" t="s">
        <v>118</v>
      </c>
      <c r="I196" s="13" t="s">
        <v>21</v>
      </c>
      <c r="J196" s="13" t="s">
        <v>155</v>
      </c>
      <c r="K196" s="13">
        <v>92</v>
      </c>
      <c r="L196" s="14">
        <v>0.73913043478260898</v>
      </c>
      <c r="M196" s="14">
        <v>0.26086956521739102</v>
      </c>
      <c r="N196" s="13" t="s">
        <v>21</v>
      </c>
      <c r="O196" s="13" t="s">
        <v>21</v>
      </c>
      <c r="P196" s="13">
        <v>24</v>
      </c>
      <c r="Q196" s="13" t="s">
        <v>23</v>
      </c>
      <c r="R196" s="13" t="s">
        <v>992</v>
      </c>
      <c r="S196" s="2"/>
    </row>
    <row r="197" spans="1:19" ht="44.5" customHeight="1" x14ac:dyDescent="0.35">
      <c r="A197" s="5" t="s">
        <v>160</v>
      </c>
      <c r="B197" s="5" t="s">
        <v>311</v>
      </c>
      <c r="C197" s="5" t="s">
        <v>312</v>
      </c>
      <c r="D197" s="6" t="s">
        <v>313</v>
      </c>
      <c r="E197" s="5" t="s">
        <v>167</v>
      </c>
      <c r="F197" s="5" t="s">
        <v>167</v>
      </c>
      <c r="G197" s="6"/>
      <c r="H197" s="6" t="s">
        <v>314</v>
      </c>
      <c r="I197" s="13" t="s">
        <v>21</v>
      </c>
      <c r="J197" s="13" t="s">
        <v>22</v>
      </c>
      <c r="K197" s="13">
        <v>132</v>
      </c>
      <c r="L197" s="14">
        <v>0.55000000000000004</v>
      </c>
      <c r="M197" s="14">
        <v>0.45</v>
      </c>
      <c r="N197" s="13" t="s">
        <v>21</v>
      </c>
      <c r="O197" s="13" t="s">
        <v>21</v>
      </c>
      <c r="P197" s="13">
        <v>35</v>
      </c>
      <c r="Q197" s="13" t="s">
        <v>23</v>
      </c>
      <c r="R197" s="13" t="s">
        <v>974</v>
      </c>
      <c r="S197" s="2"/>
    </row>
    <row r="198" spans="1:19" ht="44.5" customHeight="1" x14ac:dyDescent="0.35">
      <c r="A198" s="5" t="s">
        <v>160</v>
      </c>
      <c r="B198" s="5" t="s">
        <v>487</v>
      </c>
      <c r="C198" s="5" t="s">
        <v>488</v>
      </c>
      <c r="D198" s="6" t="s">
        <v>489</v>
      </c>
      <c r="E198" s="5" t="s">
        <v>167</v>
      </c>
      <c r="F198" s="5" t="s">
        <v>167</v>
      </c>
      <c r="G198" s="6"/>
      <c r="H198" s="6" t="s">
        <v>490</v>
      </c>
      <c r="I198" s="13" t="s">
        <v>21</v>
      </c>
      <c r="J198" s="13" t="s">
        <v>22</v>
      </c>
      <c r="K198" s="13">
        <v>96</v>
      </c>
      <c r="L198" s="14">
        <v>0.75</v>
      </c>
      <c r="M198" s="14">
        <v>0.25</v>
      </c>
      <c r="N198" s="13" t="s">
        <v>21</v>
      </c>
      <c r="O198" s="13" t="s">
        <v>21</v>
      </c>
      <c r="P198" s="13">
        <v>26</v>
      </c>
      <c r="Q198" s="13" t="s">
        <v>23</v>
      </c>
      <c r="R198" s="13" t="s">
        <v>989</v>
      </c>
      <c r="S198" s="2"/>
    </row>
    <row r="199" spans="1:19" ht="44.5" customHeight="1" x14ac:dyDescent="0.35">
      <c r="A199" s="5" t="s">
        <v>160</v>
      </c>
      <c r="B199" s="5" t="s">
        <v>59</v>
      </c>
      <c r="C199" s="5" t="s">
        <v>335</v>
      </c>
      <c r="D199" s="5" t="s">
        <v>336</v>
      </c>
      <c r="E199" s="5" t="s">
        <v>27</v>
      </c>
      <c r="F199" s="5" t="s">
        <v>27</v>
      </c>
      <c r="G199" s="5" t="s">
        <v>337</v>
      </c>
      <c r="H199" s="6" t="s">
        <v>338</v>
      </c>
      <c r="I199" s="13" t="s">
        <v>21</v>
      </c>
      <c r="J199" s="13" t="s">
        <v>22</v>
      </c>
      <c r="K199" s="13">
        <v>44</v>
      </c>
      <c r="L199" s="14">
        <v>0.25</v>
      </c>
      <c r="M199" s="14">
        <v>0.75</v>
      </c>
      <c r="N199" s="13" t="s">
        <v>21</v>
      </c>
      <c r="O199" s="13" t="s">
        <v>21</v>
      </c>
      <c r="P199" s="13">
        <v>12</v>
      </c>
      <c r="Q199" s="13" t="s">
        <v>21</v>
      </c>
      <c r="R199" s="13" t="s">
        <v>998</v>
      </c>
      <c r="S199" s="2"/>
    </row>
    <row r="200" spans="1:19" ht="44.5" customHeight="1" x14ac:dyDescent="0.35">
      <c r="A200" s="5" t="s">
        <v>160</v>
      </c>
      <c r="B200" s="5" t="s">
        <v>352</v>
      </c>
      <c r="C200" s="5" t="s">
        <v>360</v>
      </c>
      <c r="D200" s="6" t="s">
        <v>361</v>
      </c>
      <c r="E200" s="5" t="s">
        <v>167</v>
      </c>
      <c r="F200" s="5" t="s">
        <v>167</v>
      </c>
      <c r="G200" s="6"/>
      <c r="H200" s="6" t="s">
        <v>37</v>
      </c>
      <c r="I200" s="13" t="s">
        <v>21</v>
      </c>
      <c r="J200" s="13" t="s">
        <v>155</v>
      </c>
      <c r="K200" s="13">
        <v>14</v>
      </c>
      <c r="L200" s="14">
        <v>0.71</v>
      </c>
      <c r="M200" s="14">
        <v>0.28999999999999998</v>
      </c>
      <c r="N200" s="13" t="s">
        <v>21</v>
      </c>
      <c r="O200" s="13" t="s">
        <v>21</v>
      </c>
      <c r="P200" s="13">
        <v>4</v>
      </c>
      <c r="Q200" s="13" t="s">
        <v>23</v>
      </c>
      <c r="R200" s="13" t="s">
        <v>37</v>
      </c>
      <c r="S200" s="2"/>
    </row>
    <row r="201" spans="1:19" ht="44.5" customHeight="1" x14ac:dyDescent="0.35">
      <c r="A201" s="5" t="s">
        <v>872</v>
      </c>
      <c r="B201" s="5" t="s">
        <v>878</v>
      </c>
      <c r="C201" s="5" t="s">
        <v>879</v>
      </c>
      <c r="D201" s="6" t="s">
        <v>880</v>
      </c>
      <c r="E201" s="5" t="s">
        <v>167</v>
      </c>
      <c r="F201" s="6" t="s">
        <v>881</v>
      </c>
      <c r="G201" s="6"/>
      <c r="H201" s="6" t="s">
        <v>37</v>
      </c>
      <c r="I201" s="13" t="s">
        <v>21</v>
      </c>
      <c r="J201" s="13" t="s">
        <v>22</v>
      </c>
      <c r="K201" s="13">
        <v>28</v>
      </c>
      <c r="L201" s="14">
        <v>0.43</v>
      </c>
      <c r="M201" s="14">
        <v>0.56999999999999995</v>
      </c>
      <c r="N201" s="13" t="s">
        <v>23</v>
      </c>
      <c r="O201" s="13" t="s">
        <v>21</v>
      </c>
      <c r="P201" s="13">
        <v>8</v>
      </c>
      <c r="Q201" s="13" t="s">
        <v>23</v>
      </c>
      <c r="R201" s="13" t="s">
        <v>37</v>
      </c>
      <c r="S201" s="2"/>
    </row>
    <row r="202" spans="1:19" ht="44.5" customHeight="1" x14ac:dyDescent="0.35">
      <c r="A202" s="5" t="s">
        <v>872</v>
      </c>
      <c r="B202" s="5" t="s">
        <v>882</v>
      </c>
      <c r="C202" s="5" t="s">
        <v>882</v>
      </c>
      <c r="D202" s="5" t="s">
        <v>883</v>
      </c>
      <c r="E202" s="5" t="s">
        <v>167</v>
      </c>
      <c r="F202" s="5" t="s">
        <v>167</v>
      </c>
      <c r="G202" s="5" t="s">
        <v>884</v>
      </c>
      <c r="H202" s="6" t="s">
        <v>37</v>
      </c>
      <c r="I202" s="13" t="s">
        <v>21</v>
      </c>
      <c r="J202" s="13" t="s">
        <v>22</v>
      </c>
      <c r="K202" s="13">
        <f>21+7</f>
        <v>28</v>
      </c>
      <c r="L202" s="14">
        <f>7/28</f>
        <v>0.25</v>
      </c>
      <c r="M202" s="14">
        <v>0.75</v>
      </c>
      <c r="N202" s="13" t="s">
        <v>23</v>
      </c>
      <c r="O202" s="13" t="s">
        <v>21</v>
      </c>
      <c r="P202" s="13">
        <v>8</v>
      </c>
      <c r="Q202" s="13" t="s">
        <v>23</v>
      </c>
      <c r="R202" s="13" t="s">
        <v>37</v>
      </c>
      <c r="S202" s="2"/>
    </row>
    <row r="203" spans="1:19" ht="44.5" customHeight="1" x14ac:dyDescent="0.35">
      <c r="A203" s="5" t="s">
        <v>160</v>
      </c>
      <c r="B203" s="5" t="s">
        <v>795</v>
      </c>
      <c r="C203" s="5" t="s">
        <v>796</v>
      </c>
      <c r="D203" s="6" t="s">
        <v>797</v>
      </c>
      <c r="E203" s="5" t="s">
        <v>167</v>
      </c>
      <c r="F203" s="6" t="s">
        <v>798</v>
      </c>
      <c r="G203" s="6"/>
      <c r="H203" s="6" t="s">
        <v>37</v>
      </c>
      <c r="I203" s="13" t="s">
        <v>21</v>
      </c>
      <c r="J203" s="13" t="s">
        <v>22</v>
      </c>
      <c r="K203" s="13">
        <v>41</v>
      </c>
      <c r="L203" s="14">
        <v>0.60975609756097604</v>
      </c>
      <c r="M203" s="14">
        <v>0.39024390243902402</v>
      </c>
      <c r="N203" s="13" t="s">
        <v>21</v>
      </c>
      <c r="O203" s="13" t="s">
        <v>21</v>
      </c>
      <c r="P203" s="13">
        <v>12</v>
      </c>
      <c r="Q203" s="13" t="s">
        <v>21</v>
      </c>
      <c r="R203" s="13" t="s">
        <v>37</v>
      </c>
      <c r="S203" s="2"/>
    </row>
    <row r="204" spans="1:19" ht="44.5" customHeight="1" x14ac:dyDescent="0.35">
      <c r="A204" s="5" t="s">
        <v>160</v>
      </c>
      <c r="B204" s="5" t="s">
        <v>725</v>
      </c>
      <c r="C204" s="5" t="s">
        <v>725</v>
      </c>
      <c r="D204" s="5" t="s">
        <v>726</v>
      </c>
      <c r="E204" s="5" t="s">
        <v>167</v>
      </c>
      <c r="F204" s="5" t="s">
        <v>167</v>
      </c>
      <c r="G204" s="5" t="s">
        <v>727</v>
      </c>
      <c r="H204" s="6" t="s">
        <v>372</v>
      </c>
      <c r="I204" s="13" t="s">
        <v>21</v>
      </c>
      <c r="J204" s="13" t="s">
        <v>22</v>
      </c>
      <c r="K204" s="13">
        <v>98</v>
      </c>
      <c r="L204" s="14">
        <v>0.55102040816326503</v>
      </c>
      <c r="M204" s="14">
        <v>0.44897959183673503</v>
      </c>
      <c r="N204" s="13" t="s">
        <v>21</v>
      </c>
      <c r="O204" s="13" t="s">
        <v>21</v>
      </c>
      <c r="P204" s="13">
        <v>29</v>
      </c>
      <c r="Q204" s="13" t="s">
        <v>21</v>
      </c>
      <c r="R204" s="13" t="s">
        <v>1008</v>
      </c>
      <c r="S204" s="2"/>
    </row>
    <row r="205" spans="1:19" ht="44.5" customHeight="1" x14ac:dyDescent="0.35">
      <c r="A205" s="5" t="s">
        <v>160</v>
      </c>
      <c r="B205" s="5" t="s">
        <v>255</v>
      </c>
      <c r="C205" s="5" t="s">
        <v>256</v>
      </c>
      <c r="D205" s="6" t="s">
        <v>257</v>
      </c>
      <c r="E205" s="5" t="s">
        <v>27</v>
      </c>
      <c r="F205" s="6" t="s">
        <v>56</v>
      </c>
      <c r="G205" s="6"/>
      <c r="H205" s="6" t="s">
        <v>193</v>
      </c>
      <c r="I205" s="13" t="s">
        <v>21</v>
      </c>
      <c r="J205" s="13" t="s">
        <v>22</v>
      </c>
      <c r="K205" s="13">
        <v>436</v>
      </c>
      <c r="L205" s="14">
        <v>0.83</v>
      </c>
      <c r="M205" s="14">
        <v>0.17</v>
      </c>
      <c r="N205" s="13" t="s">
        <v>21</v>
      </c>
      <c r="O205" s="13" t="s">
        <v>21</v>
      </c>
      <c r="P205" s="13">
        <v>130</v>
      </c>
      <c r="Q205" s="13" t="s">
        <v>21</v>
      </c>
      <c r="R205" s="13" t="s">
        <v>193</v>
      </c>
      <c r="S205" s="2"/>
    </row>
    <row r="206" spans="1:19" ht="44.5" customHeight="1" x14ac:dyDescent="0.35">
      <c r="A206" s="5" t="s">
        <v>160</v>
      </c>
      <c r="B206" s="5" t="s">
        <v>465</v>
      </c>
      <c r="C206" s="5" t="s">
        <v>466</v>
      </c>
      <c r="D206" s="6" t="s">
        <v>467</v>
      </c>
      <c r="E206" s="5" t="s">
        <v>167</v>
      </c>
      <c r="F206" s="5" t="s">
        <v>167</v>
      </c>
      <c r="G206" s="7" t="s">
        <v>468</v>
      </c>
      <c r="H206" s="6" t="s">
        <v>37</v>
      </c>
      <c r="I206" s="13" t="s">
        <v>21</v>
      </c>
      <c r="J206" s="15" t="s">
        <v>155</v>
      </c>
      <c r="K206" s="15">
        <v>20</v>
      </c>
      <c r="L206" s="16">
        <v>0.7</v>
      </c>
      <c r="M206" s="16">
        <v>0.3</v>
      </c>
      <c r="N206" s="13" t="s">
        <v>21</v>
      </c>
      <c r="O206" s="15" t="s">
        <v>21</v>
      </c>
      <c r="P206" s="15">
        <v>6</v>
      </c>
      <c r="Q206" s="15" t="s">
        <v>21</v>
      </c>
      <c r="R206" s="13" t="s">
        <v>37</v>
      </c>
      <c r="S206" s="2"/>
    </row>
    <row r="207" spans="1:19" ht="44.5" customHeight="1" x14ac:dyDescent="0.35">
      <c r="A207" s="5" t="s">
        <v>160</v>
      </c>
      <c r="B207" s="5" t="s">
        <v>347</v>
      </c>
      <c r="C207" s="5" t="s">
        <v>350</v>
      </c>
      <c r="D207" s="6" t="s">
        <v>351</v>
      </c>
      <c r="E207" s="5" t="s">
        <v>42</v>
      </c>
      <c r="F207" s="5" t="s">
        <v>42</v>
      </c>
      <c r="G207" s="6"/>
      <c r="H207" s="6"/>
      <c r="I207" s="13" t="s">
        <v>21</v>
      </c>
      <c r="J207" s="13" t="s">
        <v>155</v>
      </c>
      <c r="K207" s="13">
        <v>13</v>
      </c>
      <c r="L207" s="14">
        <v>0.54</v>
      </c>
      <c r="M207" s="14">
        <v>0.46</v>
      </c>
      <c r="N207" s="13" t="s">
        <v>21</v>
      </c>
      <c r="O207" s="13" t="s">
        <v>21</v>
      </c>
      <c r="P207" s="13">
        <v>4</v>
      </c>
      <c r="Q207" s="13" t="s">
        <v>23</v>
      </c>
      <c r="R207" s="13" t="s">
        <v>37</v>
      </c>
      <c r="S207" s="2"/>
    </row>
    <row r="208" spans="1:19" ht="44.5" customHeight="1" x14ac:dyDescent="0.35">
      <c r="A208" s="5" t="s">
        <v>160</v>
      </c>
      <c r="B208" s="5" t="s">
        <v>712</v>
      </c>
      <c r="C208" s="5" t="s">
        <v>713</v>
      </c>
      <c r="D208" s="6" t="s">
        <v>714</v>
      </c>
      <c r="E208" s="5" t="s">
        <v>27</v>
      </c>
      <c r="F208" s="5" t="s">
        <v>27</v>
      </c>
      <c r="G208" s="6"/>
      <c r="H208" s="6" t="s">
        <v>269</v>
      </c>
      <c r="I208" s="13" t="s">
        <v>21</v>
      </c>
      <c r="J208" s="13" t="s">
        <v>22</v>
      </c>
      <c r="K208" s="13">
        <v>78</v>
      </c>
      <c r="L208" s="14">
        <v>0.79487179487179482</v>
      </c>
      <c r="M208" s="14">
        <v>0.20512820512820518</v>
      </c>
      <c r="N208" s="13" t="s">
        <v>21</v>
      </c>
      <c r="O208" s="13" t="s">
        <v>21</v>
      </c>
      <c r="P208" s="13">
        <v>24</v>
      </c>
      <c r="Q208" s="13" t="s">
        <v>23</v>
      </c>
      <c r="R208" s="13" t="s">
        <v>998</v>
      </c>
      <c r="S208" s="2"/>
    </row>
    <row r="209" spans="1:19" ht="44.5" customHeight="1" x14ac:dyDescent="0.35">
      <c r="A209" s="5" t="s">
        <v>160</v>
      </c>
      <c r="B209" s="5" t="s">
        <v>722</v>
      </c>
      <c r="C209" s="5" t="s">
        <v>723</v>
      </c>
      <c r="D209" s="6" t="s">
        <v>724</v>
      </c>
      <c r="E209" s="5" t="s">
        <v>42</v>
      </c>
      <c r="F209" s="5" t="s">
        <v>42</v>
      </c>
      <c r="G209" s="6"/>
      <c r="H209" s="6" t="s">
        <v>37</v>
      </c>
      <c r="I209" s="13" t="s">
        <v>21</v>
      </c>
      <c r="J209" s="13" t="s">
        <v>22</v>
      </c>
      <c r="K209" s="13">
        <v>37</v>
      </c>
      <c r="L209" s="14">
        <v>0.89189189189189189</v>
      </c>
      <c r="M209" s="14">
        <v>0.10810810810810811</v>
      </c>
      <c r="N209" s="13" t="s">
        <v>21</v>
      </c>
      <c r="O209" s="13" t="s">
        <v>21</v>
      </c>
      <c r="P209" s="13">
        <v>12</v>
      </c>
      <c r="Q209" s="13" t="s">
        <v>23</v>
      </c>
      <c r="R209" s="13" t="s">
        <v>37</v>
      </c>
      <c r="S209" s="2"/>
    </row>
    <row r="210" spans="1:19" ht="44.5" customHeight="1" x14ac:dyDescent="0.35">
      <c r="A210" s="5" t="s">
        <v>160</v>
      </c>
      <c r="B210" s="5" t="s">
        <v>733</v>
      </c>
      <c r="C210" s="5" t="s">
        <v>739</v>
      </c>
      <c r="D210" s="6" t="s">
        <v>740</v>
      </c>
      <c r="E210" s="5" t="s">
        <v>167</v>
      </c>
      <c r="F210" s="5" t="s">
        <v>167</v>
      </c>
      <c r="G210" s="7" t="s">
        <v>741</v>
      </c>
      <c r="H210" s="6" t="s">
        <v>37</v>
      </c>
      <c r="I210" s="13" t="s">
        <v>21</v>
      </c>
      <c r="J210" s="15" t="s">
        <v>22</v>
      </c>
      <c r="K210" s="15">
        <v>49</v>
      </c>
      <c r="L210" s="16">
        <v>0.59183673469387799</v>
      </c>
      <c r="M210" s="16">
        <v>0.40816326530612201</v>
      </c>
      <c r="N210" s="13" t="s">
        <v>21</v>
      </c>
      <c r="O210" s="15" t="s">
        <v>21</v>
      </c>
      <c r="P210" s="15">
        <v>16</v>
      </c>
      <c r="Q210" s="15" t="s">
        <v>23</v>
      </c>
      <c r="R210" s="13" t="s">
        <v>37</v>
      </c>
      <c r="S210" s="2"/>
    </row>
    <row r="211" spans="1:19" ht="44.5" customHeight="1" x14ac:dyDescent="0.35">
      <c r="A211" s="5" t="s">
        <v>160</v>
      </c>
      <c r="B211" s="5" t="s">
        <v>315</v>
      </c>
      <c r="C211" s="5" t="s">
        <v>316</v>
      </c>
      <c r="D211" s="5" t="s">
        <v>319</v>
      </c>
      <c r="E211" s="5" t="s">
        <v>27</v>
      </c>
      <c r="F211" s="5" t="s">
        <v>27</v>
      </c>
      <c r="G211" s="6" t="s">
        <v>320</v>
      </c>
      <c r="H211" s="6" t="s">
        <v>318</v>
      </c>
      <c r="I211" s="13" t="s">
        <v>21</v>
      </c>
      <c r="J211" s="13" t="s">
        <v>155</v>
      </c>
      <c r="K211" s="13">
        <v>55</v>
      </c>
      <c r="L211" s="14">
        <v>0.8</v>
      </c>
      <c r="M211" s="14">
        <v>0.2</v>
      </c>
      <c r="N211" s="13" t="s">
        <v>21</v>
      </c>
      <c r="O211" s="13" t="s">
        <v>21</v>
      </c>
      <c r="P211" s="13">
        <v>18</v>
      </c>
      <c r="Q211" s="13" t="s">
        <v>21</v>
      </c>
      <c r="R211" s="13" t="s">
        <v>998</v>
      </c>
      <c r="S211" s="2"/>
    </row>
    <row r="212" spans="1:19" ht="44.5" customHeight="1" x14ac:dyDescent="0.35">
      <c r="A212" s="5" t="s">
        <v>160</v>
      </c>
      <c r="B212" s="5" t="s">
        <v>791</v>
      </c>
      <c r="C212" s="5" t="s">
        <v>805</v>
      </c>
      <c r="D212" s="6" t="s">
        <v>806</v>
      </c>
      <c r="E212" s="5" t="s">
        <v>167</v>
      </c>
      <c r="F212" s="6" t="s">
        <v>807</v>
      </c>
      <c r="G212" s="6"/>
      <c r="H212" s="6" t="s">
        <v>209</v>
      </c>
      <c r="I212" s="13" t="s">
        <v>21</v>
      </c>
      <c r="J212" s="13" t="s">
        <v>155</v>
      </c>
      <c r="K212" s="13">
        <v>18</v>
      </c>
      <c r="L212" s="14">
        <v>0.61</v>
      </c>
      <c r="M212" s="14">
        <v>0.39</v>
      </c>
      <c r="N212" s="13" t="s">
        <v>21</v>
      </c>
      <c r="O212" s="13" t="s">
        <v>21</v>
      </c>
      <c r="P212" s="13">
        <v>6</v>
      </c>
      <c r="Q212" s="13" t="s">
        <v>23</v>
      </c>
      <c r="R212" s="13" t="s">
        <v>37</v>
      </c>
      <c r="S212" s="2"/>
    </row>
    <row r="213" spans="1:19" ht="44.5" customHeight="1" x14ac:dyDescent="0.35">
      <c r="A213" s="5" t="s">
        <v>160</v>
      </c>
      <c r="B213" s="5" t="s">
        <v>733</v>
      </c>
      <c r="C213" s="5" t="s">
        <v>742</v>
      </c>
      <c r="D213" s="6" t="s">
        <v>743</v>
      </c>
      <c r="E213" s="5" t="s">
        <v>167</v>
      </c>
      <c r="F213" s="5" t="s">
        <v>167</v>
      </c>
      <c r="G213" s="6" t="s">
        <v>744</v>
      </c>
      <c r="H213" s="6" t="s">
        <v>37</v>
      </c>
      <c r="I213" s="13" t="s">
        <v>21</v>
      </c>
      <c r="J213" s="13" t="s">
        <v>155</v>
      </c>
      <c r="K213" s="13">
        <v>48</v>
      </c>
      <c r="L213" s="14">
        <v>0.8125</v>
      </c>
      <c r="M213" s="14">
        <v>0.1875</v>
      </c>
      <c r="N213" s="13" t="s">
        <v>21</v>
      </c>
      <c r="O213" s="13" t="s">
        <v>21</v>
      </c>
      <c r="P213" s="13">
        <v>16</v>
      </c>
      <c r="Q213" s="13" t="s">
        <v>23</v>
      </c>
      <c r="R213" s="13" t="s">
        <v>37</v>
      </c>
      <c r="S213" s="2"/>
    </row>
    <row r="214" spans="1:19" ht="44.5" customHeight="1" x14ac:dyDescent="0.35">
      <c r="A214" s="5" t="s">
        <v>160</v>
      </c>
      <c r="B214" s="5" t="s">
        <v>755</v>
      </c>
      <c r="C214" s="5" t="s">
        <v>755</v>
      </c>
      <c r="D214" s="6" t="s">
        <v>756</v>
      </c>
      <c r="E214" s="5" t="s">
        <v>167</v>
      </c>
      <c r="F214" s="5" t="s">
        <v>167</v>
      </c>
      <c r="G214" s="6"/>
      <c r="H214" s="6" t="s">
        <v>97</v>
      </c>
      <c r="I214" s="13" t="s">
        <v>21</v>
      </c>
      <c r="J214" s="13" t="s">
        <v>22</v>
      </c>
      <c r="K214" s="13">
        <v>47</v>
      </c>
      <c r="L214" s="14">
        <v>0.70212765957446799</v>
      </c>
      <c r="M214" s="14">
        <v>0.29787234042553201</v>
      </c>
      <c r="N214" s="13" t="s">
        <v>21</v>
      </c>
      <c r="O214" s="13" t="s">
        <v>21</v>
      </c>
      <c r="P214" s="13">
        <v>16</v>
      </c>
      <c r="Q214" s="13" t="s">
        <v>23</v>
      </c>
      <c r="R214" s="13" t="s">
        <v>974</v>
      </c>
      <c r="S214" s="2"/>
    </row>
    <row r="215" spans="1:19" ht="44.5" customHeight="1" x14ac:dyDescent="0.35">
      <c r="A215" s="5" t="s">
        <v>160</v>
      </c>
      <c r="B215" s="5" t="s">
        <v>620</v>
      </c>
      <c r="C215" s="5" t="s">
        <v>621</v>
      </c>
      <c r="D215" s="5" t="s">
        <v>622</v>
      </c>
      <c r="E215" s="5" t="s">
        <v>42</v>
      </c>
      <c r="F215" s="5" t="s">
        <v>42</v>
      </c>
      <c r="G215" s="6" t="s">
        <v>623</v>
      </c>
      <c r="H215" s="6" t="s">
        <v>532</v>
      </c>
      <c r="I215" s="13" t="s">
        <v>21</v>
      </c>
      <c r="J215" s="13" t="s">
        <v>155</v>
      </c>
      <c r="K215" s="13">
        <v>40</v>
      </c>
      <c r="L215" s="14">
        <v>0.75</v>
      </c>
      <c r="M215" s="14">
        <v>0.25</v>
      </c>
      <c r="N215" s="13" t="s">
        <v>21</v>
      </c>
      <c r="O215" s="13" t="s">
        <v>21</v>
      </c>
      <c r="P215" s="13">
        <v>14</v>
      </c>
      <c r="Q215" s="13" t="s">
        <v>23</v>
      </c>
      <c r="R215" s="13" t="s">
        <v>532</v>
      </c>
      <c r="S215" s="2"/>
    </row>
    <row r="216" spans="1:19" ht="44.5" customHeight="1" x14ac:dyDescent="0.35">
      <c r="A216" s="5" t="s">
        <v>160</v>
      </c>
      <c r="B216" s="5" t="s">
        <v>315</v>
      </c>
      <c r="C216" s="5" t="s">
        <v>316</v>
      </c>
      <c r="D216" s="6" t="s">
        <v>317</v>
      </c>
      <c r="E216" s="5" t="s">
        <v>27</v>
      </c>
      <c r="F216" s="5" t="s">
        <v>27</v>
      </c>
      <c r="G216" s="6"/>
      <c r="H216" s="6" t="s">
        <v>318</v>
      </c>
      <c r="I216" s="13" t="s">
        <v>21</v>
      </c>
      <c r="J216" s="13" t="s">
        <v>155</v>
      </c>
      <c r="K216" s="13">
        <v>114</v>
      </c>
      <c r="L216" s="14">
        <v>0.65</v>
      </c>
      <c r="M216" s="14">
        <v>0.35</v>
      </c>
      <c r="N216" s="13" t="s">
        <v>21</v>
      </c>
      <c r="O216" s="13" t="s">
        <v>21</v>
      </c>
      <c r="P216" s="13">
        <v>40</v>
      </c>
      <c r="Q216" s="13" t="s">
        <v>23</v>
      </c>
      <c r="R216" s="13" t="s">
        <v>998</v>
      </c>
      <c r="S216" s="2"/>
    </row>
    <row r="217" spans="1:19" ht="44.5" customHeight="1" x14ac:dyDescent="0.35">
      <c r="A217" s="5" t="s">
        <v>160</v>
      </c>
      <c r="B217" s="5" t="s">
        <v>465</v>
      </c>
      <c r="C217" s="5" t="s">
        <v>478</v>
      </c>
      <c r="D217" s="5" t="s">
        <v>479</v>
      </c>
      <c r="E217" s="5" t="s">
        <v>167</v>
      </c>
      <c r="F217" s="5" t="s">
        <v>167</v>
      </c>
      <c r="G217" s="6"/>
      <c r="H217" s="6" t="s">
        <v>209</v>
      </c>
      <c r="I217" s="13" t="s">
        <v>21</v>
      </c>
      <c r="J217" s="13" t="s">
        <v>155</v>
      </c>
      <c r="K217" s="13">
        <v>28</v>
      </c>
      <c r="L217" s="14">
        <v>0.46428571428571402</v>
      </c>
      <c r="M217" s="14">
        <v>0.53571428571428603</v>
      </c>
      <c r="N217" s="13" t="s">
        <v>21</v>
      </c>
      <c r="O217" s="13" t="s">
        <v>21</v>
      </c>
      <c r="P217" s="13">
        <v>10</v>
      </c>
      <c r="Q217" s="13" t="s">
        <v>23</v>
      </c>
      <c r="R217" s="13" t="s">
        <v>37</v>
      </c>
      <c r="S217" s="2"/>
    </row>
    <row r="218" spans="1:19" ht="44.5" customHeight="1" x14ac:dyDescent="0.35">
      <c r="A218" s="5" t="s">
        <v>893</v>
      </c>
      <c r="B218" s="5" t="s">
        <v>894</v>
      </c>
      <c r="C218" s="5" t="s">
        <v>895</v>
      </c>
      <c r="D218" s="6" t="s">
        <v>896</v>
      </c>
      <c r="E218" s="5" t="s">
        <v>176</v>
      </c>
      <c r="F218" s="6" t="s">
        <v>20</v>
      </c>
      <c r="G218" s="6"/>
      <c r="H218" s="6" t="s">
        <v>37</v>
      </c>
      <c r="I218" s="13" t="s">
        <v>21</v>
      </c>
      <c r="J218" s="13" t="s">
        <v>22</v>
      </c>
      <c r="K218" s="13">
        <v>53</v>
      </c>
      <c r="L218" s="14">
        <v>0.79</v>
      </c>
      <c r="M218" s="14">
        <v>0.21</v>
      </c>
      <c r="N218" s="13" t="s">
        <v>21</v>
      </c>
      <c r="O218" s="13" t="s">
        <v>21</v>
      </c>
      <c r="P218" s="13">
        <v>19</v>
      </c>
      <c r="Q218" s="13" t="s">
        <v>23</v>
      </c>
      <c r="R218" s="13" t="s">
        <v>37</v>
      </c>
      <c r="S218" s="2"/>
    </row>
    <row r="219" spans="1:19" ht="44.5" customHeight="1" x14ac:dyDescent="0.35">
      <c r="A219" s="5" t="s">
        <v>160</v>
      </c>
      <c r="B219" s="5" t="s">
        <v>605</v>
      </c>
      <c r="C219" s="5" t="s">
        <v>606</v>
      </c>
      <c r="D219" s="6" t="s">
        <v>607</v>
      </c>
      <c r="E219" s="5" t="s">
        <v>42</v>
      </c>
      <c r="F219" s="5" t="s">
        <v>42</v>
      </c>
      <c r="G219" s="6"/>
      <c r="H219" s="6" t="s">
        <v>193</v>
      </c>
      <c r="I219" s="13" t="s">
        <v>21</v>
      </c>
      <c r="J219" s="13" t="s">
        <v>22</v>
      </c>
      <c r="K219" s="13">
        <v>506</v>
      </c>
      <c r="L219" s="14">
        <v>0.46</v>
      </c>
      <c r="M219" s="14">
        <v>0.54</v>
      </c>
      <c r="N219" s="13" t="s">
        <v>21</v>
      </c>
      <c r="O219" s="13" t="s">
        <v>21</v>
      </c>
      <c r="P219" s="13">
        <v>182</v>
      </c>
      <c r="Q219" s="13" t="s">
        <v>21</v>
      </c>
      <c r="R219" s="13" t="s">
        <v>193</v>
      </c>
      <c r="S219" s="2"/>
    </row>
    <row r="220" spans="1:19" ht="44.5" customHeight="1" x14ac:dyDescent="0.35">
      <c r="A220" s="5" t="s">
        <v>160</v>
      </c>
      <c r="B220" s="5" t="s">
        <v>608</v>
      </c>
      <c r="C220" s="5" t="s">
        <v>609</v>
      </c>
      <c r="D220" s="5" t="s">
        <v>610</v>
      </c>
      <c r="E220" s="5" t="s">
        <v>167</v>
      </c>
      <c r="F220" s="5" t="s">
        <v>167</v>
      </c>
      <c r="G220" s="6" t="s">
        <v>611</v>
      </c>
      <c r="H220" s="6" t="s">
        <v>37</v>
      </c>
      <c r="I220" s="13" t="s">
        <v>21</v>
      </c>
      <c r="J220" s="13" t="s">
        <v>155</v>
      </c>
      <c r="K220" s="13">
        <v>11</v>
      </c>
      <c r="L220" s="14">
        <v>0.36363636363636398</v>
      </c>
      <c r="M220" s="14">
        <v>0.63636363636363602</v>
      </c>
      <c r="N220" s="13" t="s">
        <v>21</v>
      </c>
      <c r="O220" s="13" t="s">
        <v>21</v>
      </c>
      <c r="P220" s="13">
        <v>4</v>
      </c>
      <c r="Q220" s="13" t="s">
        <v>23</v>
      </c>
      <c r="R220" s="13" t="s">
        <v>37</v>
      </c>
      <c r="S220" s="2"/>
    </row>
    <row r="221" spans="1:19" ht="44.5" customHeight="1" x14ac:dyDescent="0.35">
      <c r="A221" s="5" t="s">
        <v>160</v>
      </c>
      <c r="B221" s="5" t="s">
        <v>242</v>
      </c>
      <c r="C221" s="5" t="s">
        <v>243</v>
      </c>
      <c r="D221" s="6" t="s">
        <v>244</v>
      </c>
      <c r="E221" s="5" t="s">
        <v>132</v>
      </c>
      <c r="F221" s="6" t="s">
        <v>245</v>
      </c>
      <c r="G221" s="6" t="s">
        <v>246</v>
      </c>
      <c r="H221" s="6" t="s">
        <v>37</v>
      </c>
      <c r="I221" s="13" t="s">
        <v>21</v>
      </c>
      <c r="J221" s="13" t="s">
        <v>155</v>
      </c>
      <c r="K221" s="13">
        <v>53</v>
      </c>
      <c r="L221" s="14">
        <v>0.660377358490566</v>
      </c>
      <c r="M221" s="14">
        <v>0.339622641509434</v>
      </c>
      <c r="N221" s="13" t="s">
        <v>21</v>
      </c>
      <c r="O221" s="13" t="s">
        <v>21</v>
      </c>
      <c r="P221" s="13">
        <v>20</v>
      </c>
      <c r="Q221" s="13" t="s">
        <v>23</v>
      </c>
      <c r="R221" s="13" t="s">
        <v>37</v>
      </c>
      <c r="S221" s="2"/>
    </row>
    <row r="222" spans="1:19" ht="44.5" customHeight="1" x14ac:dyDescent="0.35">
      <c r="A222" s="5" t="s">
        <v>160</v>
      </c>
      <c r="B222" s="5" t="s">
        <v>733</v>
      </c>
      <c r="C222" s="5" t="s">
        <v>734</v>
      </c>
      <c r="D222" s="6" t="s">
        <v>735</v>
      </c>
      <c r="E222" s="5" t="s">
        <v>167</v>
      </c>
      <c r="F222" s="5" t="s">
        <v>167</v>
      </c>
      <c r="G222" s="6" t="s">
        <v>736</v>
      </c>
      <c r="H222" s="6" t="s">
        <v>193</v>
      </c>
      <c r="I222" s="13" t="s">
        <v>21</v>
      </c>
      <c r="J222" s="13" t="s">
        <v>22</v>
      </c>
      <c r="K222" s="13">
        <v>231</v>
      </c>
      <c r="L222" s="14">
        <v>0.39393939393939398</v>
      </c>
      <c r="M222" s="14">
        <v>0.60606060606060597</v>
      </c>
      <c r="N222" s="13" t="s">
        <v>21</v>
      </c>
      <c r="O222" s="13" t="s">
        <v>21</v>
      </c>
      <c r="P222" s="13">
        <v>89</v>
      </c>
      <c r="Q222" s="13" t="s">
        <v>23</v>
      </c>
      <c r="R222" s="13" t="s">
        <v>193</v>
      </c>
      <c r="S222" s="2"/>
    </row>
    <row r="223" spans="1:19" ht="44.5" customHeight="1" x14ac:dyDescent="0.35">
      <c r="A223" s="5" t="s">
        <v>160</v>
      </c>
      <c r="B223" s="5" t="s">
        <v>446</v>
      </c>
      <c r="C223" s="5" t="s">
        <v>447</v>
      </c>
      <c r="D223" s="5" t="s">
        <v>448</v>
      </c>
      <c r="E223" s="5" t="s">
        <v>27</v>
      </c>
      <c r="F223" s="5" t="s">
        <v>27</v>
      </c>
      <c r="G223" s="5" t="s">
        <v>449</v>
      </c>
      <c r="H223" s="6" t="s">
        <v>37</v>
      </c>
      <c r="I223" s="13" t="s">
        <v>21</v>
      </c>
      <c r="J223" s="13" t="s">
        <v>22</v>
      </c>
      <c r="K223" s="13">
        <v>51</v>
      </c>
      <c r="L223" s="14">
        <v>0.41176470588235298</v>
      </c>
      <c r="M223" s="14">
        <v>0.58823529411764697</v>
      </c>
      <c r="N223" s="13" t="s">
        <v>21</v>
      </c>
      <c r="O223" s="13" t="s">
        <v>21</v>
      </c>
      <c r="P223" s="13">
        <v>20</v>
      </c>
      <c r="Q223" s="13" t="s">
        <v>21</v>
      </c>
      <c r="R223" s="13" t="s">
        <v>37</v>
      </c>
      <c r="S223" s="2"/>
    </row>
    <row r="224" spans="1:19" ht="44.5" customHeight="1" x14ac:dyDescent="0.35">
      <c r="A224" s="5" t="s">
        <v>160</v>
      </c>
      <c r="B224" s="5" t="s">
        <v>156</v>
      </c>
      <c r="C224" s="5" t="s">
        <v>649</v>
      </c>
      <c r="D224" s="6" t="s">
        <v>650</v>
      </c>
      <c r="E224" s="5" t="s">
        <v>27</v>
      </c>
      <c r="F224" s="5" t="s">
        <v>27</v>
      </c>
      <c r="G224" s="6" t="s">
        <v>651</v>
      </c>
      <c r="H224" s="6" t="s">
        <v>652</v>
      </c>
      <c r="I224" s="13" t="s">
        <v>21</v>
      </c>
      <c r="J224" s="13" t="s">
        <v>22</v>
      </c>
      <c r="K224" s="13">
        <v>243</v>
      </c>
      <c r="L224" s="14">
        <v>0.79423868312757195</v>
      </c>
      <c r="M224" s="14">
        <v>0.20576131687242799</v>
      </c>
      <c r="N224" s="13" t="s">
        <v>21</v>
      </c>
      <c r="O224" s="13" t="s">
        <v>21</v>
      </c>
      <c r="P224" s="13">
        <v>96</v>
      </c>
      <c r="Q224" s="13" t="s">
        <v>23</v>
      </c>
      <c r="R224" s="13" t="s">
        <v>997</v>
      </c>
      <c r="S224" s="2"/>
    </row>
    <row r="225" spans="1:19" ht="44.5" customHeight="1" x14ac:dyDescent="0.35">
      <c r="A225" s="5" t="s">
        <v>160</v>
      </c>
      <c r="B225" s="5" t="s">
        <v>505</v>
      </c>
      <c r="C225" s="5" t="s">
        <v>506</v>
      </c>
      <c r="D225" s="6" t="s">
        <v>507</v>
      </c>
      <c r="E225" s="5" t="s">
        <v>167</v>
      </c>
      <c r="F225" s="5" t="s">
        <v>167</v>
      </c>
      <c r="G225" s="6"/>
      <c r="H225" s="6" t="s">
        <v>209</v>
      </c>
      <c r="I225" s="13" t="s">
        <v>21</v>
      </c>
      <c r="J225" s="13" t="s">
        <v>155</v>
      </c>
      <c r="K225" s="13">
        <v>10</v>
      </c>
      <c r="L225" s="14">
        <v>0.2</v>
      </c>
      <c r="M225" s="14">
        <v>0.8</v>
      </c>
      <c r="N225" s="13" t="s">
        <v>21</v>
      </c>
      <c r="O225" s="13" t="s">
        <v>23</v>
      </c>
      <c r="P225" s="13">
        <v>4</v>
      </c>
      <c r="Q225" s="13" t="s">
        <v>23</v>
      </c>
      <c r="R225" s="13" t="s">
        <v>37</v>
      </c>
      <c r="S225" s="2"/>
    </row>
    <row r="226" spans="1:19" ht="44.5" customHeight="1" x14ac:dyDescent="0.35">
      <c r="A226" s="5" t="s">
        <v>160</v>
      </c>
      <c r="B226" s="5" t="s">
        <v>59</v>
      </c>
      <c r="C226" s="5" t="s">
        <v>339</v>
      </c>
      <c r="D226" s="5" t="s">
        <v>340</v>
      </c>
      <c r="E226" s="5" t="s">
        <v>42</v>
      </c>
      <c r="F226" s="5" t="s">
        <v>42</v>
      </c>
      <c r="G226" s="6" t="s">
        <v>341</v>
      </c>
      <c r="H226" s="6" t="s">
        <v>342</v>
      </c>
      <c r="I226" s="13" t="s">
        <v>21</v>
      </c>
      <c r="J226" s="13" t="s">
        <v>155</v>
      </c>
      <c r="K226" s="13">
        <v>59</v>
      </c>
      <c r="L226" s="14">
        <v>0.28813559322033899</v>
      </c>
      <c r="M226" s="14">
        <v>0.71186440677966101</v>
      </c>
      <c r="N226" s="13" t="s">
        <v>21</v>
      </c>
      <c r="O226" s="13" t="s">
        <v>21</v>
      </c>
      <c r="P226" s="13">
        <v>24</v>
      </c>
      <c r="Q226" s="13" t="s">
        <v>21</v>
      </c>
      <c r="R226" s="13" t="s">
        <v>979</v>
      </c>
      <c r="S226" s="2"/>
    </row>
    <row r="227" spans="1:19" ht="44.5" customHeight="1" x14ac:dyDescent="0.35">
      <c r="A227" s="5" t="s">
        <v>160</v>
      </c>
      <c r="B227" s="5" t="s">
        <v>511</v>
      </c>
      <c r="C227" s="5" t="s">
        <v>519</v>
      </c>
      <c r="D227" s="5" t="s">
        <v>520</v>
      </c>
      <c r="E227" s="5" t="s">
        <v>167</v>
      </c>
      <c r="F227" s="5" t="s">
        <v>167</v>
      </c>
      <c r="G227" s="6" t="s">
        <v>521</v>
      </c>
      <c r="H227" s="6" t="s">
        <v>204</v>
      </c>
      <c r="I227" s="13" t="s">
        <v>21</v>
      </c>
      <c r="J227" s="13" t="s">
        <v>155</v>
      </c>
      <c r="K227" s="13">
        <v>98</v>
      </c>
      <c r="L227" s="14">
        <v>0.469387755102041</v>
      </c>
      <c r="M227" s="14">
        <v>0.530612244897959</v>
      </c>
      <c r="N227" s="13" t="s">
        <v>21</v>
      </c>
      <c r="O227" s="13" t="s">
        <v>21</v>
      </c>
      <c r="P227" s="13">
        <v>40</v>
      </c>
      <c r="Q227" s="13" t="s">
        <v>23</v>
      </c>
      <c r="R227" s="13" t="s">
        <v>193</v>
      </c>
      <c r="S227" s="2"/>
    </row>
    <row r="228" spans="1:19" ht="44.5" customHeight="1" x14ac:dyDescent="0.35">
      <c r="A228" s="5" t="s">
        <v>160</v>
      </c>
      <c r="B228" s="5" t="s">
        <v>693</v>
      </c>
      <c r="C228" s="5" t="s">
        <v>694</v>
      </c>
      <c r="D228" s="5" t="s">
        <v>695</v>
      </c>
      <c r="E228" s="5" t="s">
        <v>42</v>
      </c>
      <c r="F228" s="5" t="s">
        <v>42</v>
      </c>
      <c r="G228" s="5"/>
      <c r="H228" s="6" t="s">
        <v>269</v>
      </c>
      <c r="I228" s="13" t="s">
        <v>21</v>
      </c>
      <c r="J228" s="13" t="s">
        <v>22</v>
      </c>
      <c r="K228" s="13">
        <v>180</v>
      </c>
      <c r="L228" s="14">
        <v>0.65</v>
      </c>
      <c r="M228" s="14">
        <v>0.35</v>
      </c>
      <c r="N228" s="13" t="s">
        <v>21</v>
      </c>
      <c r="O228" s="13" t="s">
        <v>21</v>
      </c>
      <c r="P228" s="13">
        <v>74</v>
      </c>
      <c r="Q228" s="13" t="s">
        <v>21</v>
      </c>
      <c r="R228" s="13" t="s">
        <v>998</v>
      </c>
      <c r="S228" s="2"/>
    </row>
    <row r="229" spans="1:19" ht="44.5" customHeight="1" x14ac:dyDescent="0.35">
      <c r="A229" s="5" t="s">
        <v>160</v>
      </c>
      <c r="B229" s="5" t="s">
        <v>617</v>
      </c>
      <c r="C229" s="5" t="s">
        <v>618</v>
      </c>
      <c r="D229" s="6" t="s">
        <v>619</v>
      </c>
      <c r="E229" s="5" t="s">
        <v>42</v>
      </c>
      <c r="F229" s="5" t="s">
        <v>42</v>
      </c>
      <c r="G229" s="6"/>
      <c r="H229" s="6" t="s">
        <v>37</v>
      </c>
      <c r="I229" s="13" t="s">
        <v>21</v>
      </c>
      <c r="J229" s="13" t="s">
        <v>22</v>
      </c>
      <c r="K229" s="13">
        <v>38</v>
      </c>
      <c r="L229" s="14">
        <v>0.76315789473684204</v>
      </c>
      <c r="M229" s="14">
        <v>0.23684210526315799</v>
      </c>
      <c r="N229" s="13" t="s">
        <v>21</v>
      </c>
      <c r="O229" s="13" t="s">
        <v>21</v>
      </c>
      <c r="P229" s="13">
        <v>16</v>
      </c>
      <c r="Q229" s="13" t="s">
        <v>23</v>
      </c>
      <c r="R229" s="13" t="s">
        <v>37</v>
      </c>
      <c r="S229" s="2"/>
    </row>
    <row r="230" spans="1:19" ht="44.5" customHeight="1" x14ac:dyDescent="0.35">
      <c r="A230" s="5" t="s">
        <v>160</v>
      </c>
      <c r="B230" s="5" t="s">
        <v>674</v>
      </c>
      <c r="C230" s="5" t="s">
        <v>675</v>
      </c>
      <c r="D230" s="6" t="s">
        <v>676</v>
      </c>
      <c r="E230" s="5" t="s">
        <v>42</v>
      </c>
      <c r="F230" s="5" t="s">
        <v>42</v>
      </c>
      <c r="G230" s="7" t="s">
        <v>677</v>
      </c>
      <c r="H230" s="6" t="s">
        <v>193</v>
      </c>
      <c r="I230" s="13" t="s">
        <v>21</v>
      </c>
      <c r="J230" s="15" t="s">
        <v>22</v>
      </c>
      <c r="K230" s="15">
        <v>35</v>
      </c>
      <c r="L230" s="16">
        <v>0.8286</v>
      </c>
      <c r="M230" s="16">
        <v>0.1714</v>
      </c>
      <c r="N230" s="13" t="s">
        <v>21</v>
      </c>
      <c r="O230" s="15" t="s">
        <v>21</v>
      </c>
      <c r="P230" s="15">
        <v>16</v>
      </c>
      <c r="Q230" s="15" t="s">
        <v>21</v>
      </c>
      <c r="R230" s="13" t="s">
        <v>193</v>
      </c>
      <c r="S230" s="2"/>
    </row>
    <row r="231" spans="1:19" ht="44.5" customHeight="1" x14ac:dyDescent="0.35">
      <c r="A231" s="5" t="s">
        <v>160</v>
      </c>
      <c r="B231" s="5" t="s">
        <v>555</v>
      </c>
      <c r="C231" s="5" t="s">
        <v>556</v>
      </c>
      <c r="D231" s="6" t="s">
        <v>557</v>
      </c>
      <c r="E231" s="5" t="s">
        <v>42</v>
      </c>
      <c r="F231" s="5" t="s">
        <v>42</v>
      </c>
      <c r="G231" s="6" t="s">
        <v>558</v>
      </c>
      <c r="H231" s="6" t="s">
        <v>532</v>
      </c>
      <c r="I231" s="13" t="s">
        <v>21</v>
      </c>
      <c r="J231" s="13" t="s">
        <v>155</v>
      </c>
      <c r="K231" s="13">
        <v>13</v>
      </c>
      <c r="L231" s="14">
        <v>0.84615384615384603</v>
      </c>
      <c r="M231" s="14">
        <v>0.15384615384615399</v>
      </c>
      <c r="N231" s="13" t="s">
        <v>21</v>
      </c>
      <c r="O231" s="13" t="s">
        <v>21</v>
      </c>
      <c r="P231" s="13">
        <v>6</v>
      </c>
      <c r="Q231" s="13" t="s">
        <v>21</v>
      </c>
      <c r="R231" s="13" t="s">
        <v>532</v>
      </c>
      <c r="S231" s="2"/>
    </row>
    <row r="232" spans="1:19" ht="44.5" customHeight="1" x14ac:dyDescent="0.35">
      <c r="A232" s="5" t="s">
        <v>160</v>
      </c>
      <c r="B232" s="5" t="s">
        <v>491</v>
      </c>
      <c r="C232" s="5" t="s">
        <v>492</v>
      </c>
      <c r="D232" s="5" t="s">
        <v>493</v>
      </c>
      <c r="E232" s="5" t="s">
        <v>42</v>
      </c>
      <c r="F232" s="5" t="s">
        <v>42</v>
      </c>
      <c r="G232" s="5"/>
      <c r="H232" s="6" t="s">
        <v>978</v>
      </c>
      <c r="I232" s="13" t="s">
        <v>21</v>
      </c>
      <c r="J232" s="13" t="s">
        <v>22</v>
      </c>
      <c r="K232" s="13">
        <v>59</v>
      </c>
      <c r="L232" s="14">
        <v>0.54237288135593198</v>
      </c>
      <c r="M232" s="14">
        <v>0.45762711864406802</v>
      </c>
      <c r="N232" s="13" t="s">
        <v>21</v>
      </c>
      <c r="O232" s="13" t="s">
        <v>21</v>
      </c>
      <c r="P232" s="13">
        <v>28</v>
      </c>
      <c r="Q232" s="13" t="s">
        <v>21</v>
      </c>
      <c r="R232" s="13" t="s">
        <v>1009</v>
      </c>
      <c r="S232" s="2"/>
    </row>
    <row r="233" spans="1:19" ht="44.5" customHeight="1" x14ac:dyDescent="0.35">
      <c r="A233" s="5" t="s">
        <v>160</v>
      </c>
      <c r="B233" s="5" t="s">
        <v>462</v>
      </c>
      <c r="C233" s="5" t="s">
        <v>463</v>
      </c>
      <c r="D233" s="6" t="s">
        <v>464</v>
      </c>
      <c r="E233" s="5" t="s">
        <v>167</v>
      </c>
      <c r="F233" s="5" t="s">
        <v>167</v>
      </c>
      <c r="G233" s="6"/>
      <c r="H233" s="6" t="s">
        <v>230</v>
      </c>
      <c r="I233" s="13" t="s">
        <v>21</v>
      </c>
      <c r="J233" s="13" t="s">
        <v>155</v>
      </c>
      <c r="K233" s="13">
        <v>42</v>
      </c>
      <c r="L233" s="14">
        <v>0.86</v>
      </c>
      <c r="M233" s="14">
        <v>0.14000000000000001</v>
      </c>
      <c r="N233" s="13" t="s">
        <v>21</v>
      </c>
      <c r="O233" s="13" t="s">
        <v>21</v>
      </c>
      <c r="P233" s="13">
        <v>20</v>
      </c>
      <c r="Q233" s="13" t="s">
        <v>23</v>
      </c>
      <c r="R233" s="13" t="s">
        <v>1010</v>
      </c>
      <c r="S233" s="2"/>
    </row>
    <row r="234" spans="1:19" ht="44.5" customHeight="1" x14ac:dyDescent="0.35">
      <c r="A234" s="5" t="s">
        <v>160</v>
      </c>
      <c r="B234" s="5" t="s">
        <v>247</v>
      </c>
      <c r="C234" s="5" t="s">
        <v>251</v>
      </c>
      <c r="D234" s="6" t="s">
        <v>252</v>
      </c>
      <c r="E234" s="5" t="s">
        <v>167</v>
      </c>
      <c r="F234" s="6" t="s">
        <v>253</v>
      </c>
      <c r="G234" s="6"/>
      <c r="H234" s="6" t="s">
        <v>254</v>
      </c>
      <c r="I234" s="13" t="s">
        <v>21</v>
      </c>
      <c r="J234" s="13" t="s">
        <v>22</v>
      </c>
      <c r="K234" s="13">
        <v>488</v>
      </c>
      <c r="L234" s="14">
        <v>0.53</v>
      </c>
      <c r="M234" s="14">
        <v>0.47</v>
      </c>
      <c r="N234" s="13" t="s">
        <v>21</v>
      </c>
      <c r="O234" s="13" t="s">
        <v>21</v>
      </c>
      <c r="P234" s="13">
        <v>235</v>
      </c>
      <c r="Q234" s="13" t="s">
        <v>23</v>
      </c>
      <c r="R234" s="13" t="s">
        <v>1005</v>
      </c>
      <c r="S234" s="2"/>
    </row>
    <row r="235" spans="1:19" ht="44.5" customHeight="1" x14ac:dyDescent="0.35">
      <c r="A235" s="5" t="s">
        <v>160</v>
      </c>
      <c r="B235" s="5" t="s">
        <v>586</v>
      </c>
      <c r="C235" s="5" t="s">
        <v>589</v>
      </c>
      <c r="D235" s="6" t="s">
        <v>590</v>
      </c>
      <c r="E235" s="5" t="s">
        <v>167</v>
      </c>
      <c r="F235" s="5" t="s">
        <v>167</v>
      </c>
      <c r="G235" s="6"/>
      <c r="H235" s="6" t="s">
        <v>37</v>
      </c>
      <c r="I235" s="13" t="s">
        <v>21</v>
      </c>
      <c r="J235" s="13" t="s">
        <v>22</v>
      </c>
      <c r="K235" s="13">
        <v>29</v>
      </c>
      <c r="L235" s="14">
        <v>0.72413793103448298</v>
      </c>
      <c r="M235" s="14">
        <v>0.27586206896551702</v>
      </c>
      <c r="N235" s="13" t="s">
        <v>21</v>
      </c>
      <c r="O235" s="13" t="s">
        <v>21</v>
      </c>
      <c r="P235" s="13">
        <v>14</v>
      </c>
      <c r="Q235" s="13" t="s">
        <v>21</v>
      </c>
      <c r="R235" s="13" t="s">
        <v>37</v>
      </c>
      <c r="S235" s="2"/>
    </row>
    <row r="236" spans="1:19" ht="44.5" customHeight="1" x14ac:dyDescent="0.35">
      <c r="A236" s="5" t="s">
        <v>160</v>
      </c>
      <c r="B236" s="5" t="s">
        <v>480</v>
      </c>
      <c r="C236" s="5" t="s">
        <v>481</v>
      </c>
      <c r="D236" s="5" t="s">
        <v>482</v>
      </c>
      <c r="E236" s="5" t="s">
        <v>167</v>
      </c>
      <c r="F236" s="5" t="s">
        <v>167</v>
      </c>
      <c r="G236" s="5" t="s">
        <v>483</v>
      </c>
      <c r="H236" s="6" t="s">
        <v>204</v>
      </c>
      <c r="I236" s="13" t="s">
        <v>21</v>
      </c>
      <c r="J236" s="13" t="s">
        <v>22</v>
      </c>
      <c r="K236" s="13">
        <v>60</v>
      </c>
      <c r="L236" s="14">
        <v>0.5</v>
      </c>
      <c r="M236" s="14">
        <v>0.5</v>
      </c>
      <c r="N236" s="13" t="s">
        <v>21</v>
      </c>
      <c r="O236" s="13" t="s">
        <v>21</v>
      </c>
      <c r="P236" s="13">
        <v>30</v>
      </c>
      <c r="Q236" s="13" t="s">
        <v>23</v>
      </c>
      <c r="R236" s="13" t="s">
        <v>193</v>
      </c>
      <c r="S236" s="2"/>
    </row>
    <row r="237" spans="1:19" ht="44.5" customHeight="1" x14ac:dyDescent="0.35">
      <c r="A237" s="5" t="s">
        <v>160</v>
      </c>
      <c r="B237" s="5" t="s">
        <v>791</v>
      </c>
      <c r="C237" s="5" t="s">
        <v>792</v>
      </c>
      <c r="D237" s="5" t="s">
        <v>793</v>
      </c>
      <c r="E237" s="5" t="s">
        <v>167</v>
      </c>
      <c r="F237" s="5" t="s">
        <v>794</v>
      </c>
      <c r="G237" s="5"/>
      <c r="H237" s="6" t="s">
        <v>209</v>
      </c>
      <c r="I237" s="13" t="s">
        <v>21</v>
      </c>
      <c r="J237" s="13" t="s">
        <v>22</v>
      </c>
      <c r="K237" s="13">
        <v>47</v>
      </c>
      <c r="L237" s="14">
        <v>0.46808510638297901</v>
      </c>
      <c r="M237" s="14">
        <v>0.53191489361702105</v>
      </c>
      <c r="N237" s="13" t="s">
        <v>21</v>
      </c>
      <c r="O237" s="13" t="s">
        <v>21</v>
      </c>
      <c r="P237" s="13">
        <v>24</v>
      </c>
      <c r="Q237" s="13" t="s">
        <v>21</v>
      </c>
      <c r="R237" s="13" t="s">
        <v>37</v>
      </c>
      <c r="S237" s="2"/>
    </row>
    <row r="238" spans="1:19" ht="44.5" customHeight="1" x14ac:dyDescent="0.35">
      <c r="A238" s="5" t="s">
        <v>160</v>
      </c>
      <c r="B238" s="5" t="s">
        <v>782</v>
      </c>
      <c r="C238" s="5" t="s">
        <v>787</v>
      </c>
      <c r="D238" s="6" t="s">
        <v>788</v>
      </c>
      <c r="E238" s="5" t="s">
        <v>167</v>
      </c>
      <c r="F238" s="6" t="s">
        <v>789</v>
      </c>
      <c r="G238" s="6" t="s">
        <v>790</v>
      </c>
      <c r="H238" s="6" t="s">
        <v>118</v>
      </c>
      <c r="I238" s="13" t="s">
        <v>21</v>
      </c>
      <c r="J238" s="13" t="s">
        <v>155</v>
      </c>
      <c r="K238" s="13">
        <v>136</v>
      </c>
      <c r="L238" s="14">
        <v>0.64705882352941202</v>
      </c>
      <c r="M238" s="14">
        <v>0.35294117647058798</v>
      </c>
      <c r="N238" s="13" t="s">
        <v>21</v>
      </c>
      <c r="O238" s="13" t="s">
        <v>21</v>
      </c>
      <c r="P238" s="13">
        <v>70</v>
      </c>
      <c r="Q238" s="13" t="s">
        <v>23</v>
      </c>
      <c r="R238" s="13" t="s">
        <v>992</v>
      </c>
      <c r="S238" s="2"/>
    </row>
    <row r="239" spans="1:19" ht="44.5" customHeight="1" x14ac:dyDescent="0.35">
      <c r="A239" s="5" t="s">
        <v>160</v>
      </c>
      <c r="B239" s="5" t="s">
        <v>352</v>
      </c>
      <c r="C239" s="5" t="s">
        <v>356</v>
      </c>
      <c r="D239" s="6" t="s">
        <v>357</v>
      </c>
      <c r="E239" s="5" t="s">
        <v>167</v>
      </c>
      <c r="F239" s="5" t="s">
        <v>167</v>
      </c>
      <c r="G239" s="6"/>
      <c r="H239" s="6" t="s">
        <v>37</v>
      </c>
      <c r="I239" s="13" t="s">
        <v>21</v>
      </c>
      <c r="J239" s="13" t="s">
        <v>155</v>
      </c>
      <c r="K239" s="13">
        <v>44</v>
      </c>
      <c r="L239" s="14">
        <v>0.65909090909090906</v>
      </c>
      <c r="M239" s="14">
        <v>0.34090909090909094</v>
      </c>
      <c r="N239" s="13" t="s">
        <v>21</v>
      </c>
      <c r="O239" s="13" t="s">
        <v>21</v>
      </c>
      <c r="P239" s="13">
        <v>24</v>
      </c>
      <c r="Q239" s="13" t="s">
        <v>23</v>
      </c>
      <c r="R239" s="13" t="s">
        <v>37</v>
      </c>
      <c r="S239" s="2"/>
    </row>
    <row r="240" spans="1:19" ht="44.5" customHeight="1" x14ac:dyDescent="0.35">
      <c r="A240" s="5" t="s">
        <v>160</v>
      </c>
      <c r="B240" s="5" t="s">
        <v>757</v>
      </c>
      <c r="C240" s="5" t="s">
        <v>758</v>
      </c>
      <c r="D240" s="5" t="s">
        <v>759</v>
      </c>
      <c r="E240" s="5" t="s">
        <v>42</v>
      </c>
      <c r="F240" s="5" t="s">
        <v>42</v>
      </c>
      <c r="G240" s="5"/>
      <c r="H240" s="6" t="s">
        <v>37</v>
      </c>
      <c r="I240" s="13" t="s">
        <v>21</v>
      </c>
      <c r="J240" s="13" t="s">
        <v>22</v>
      </c>
      <c r="K240" s="13">
        <v>56</v>
      </c>
      <c r="L240" s="14">
        <v>0.82142857142857095</v>
      </c>
      <c r="M240" s="14">
        <v>0.17857142857142899</v>
      </c>
      <c r="N240" s="13" t="s">
        <v>21</v>
      </c>
      <c r="O240" s="13" t="s">
        <v>21</v>
      </c>
      <c r="P240" s="13">
        <v>31</v>
      </c>
      <c r="Q240" s="13" t="s">
        <v>21</v>
      </c>
      <c r="R240" s="13" t="s">
        <v>37</v>
      </c>
      <c r="S240" s="2"/>
    </row>
    <row r="241" spans="1:19" ht="44.5" customHeight="1" x14ac:dyDescent="0.35">
      <c r="A241" s="5" t="s">
        <v>160</v>
      </c>
      <c r="B241" s="5" t="s">
        <v>771</v>
      </c>
      <c r="C241" s="5" t="s">
        <v>772</v>
      </c>
      <c r="D241" s="5" t="s">
        <v>773</v>
      </c>
      <c r="E241" s="5" t="s">
        <v>27</v>
      </c>
      <c r="F241" s="5" t="s">
        <v>774</v>
      </c>
      <c r="G241" s="6" t="s">
        <v>775</v>
      </c>
      <c r="H241" s="6" t="s">
        <v>118</v>
      </c>
      <c r="I241" s="13" t="s">
        <v>21</v>
      </c>
      <c r="J241" s="13" t="s">
        <v>155</v>
      </c>
      <c r="K241" s="13">
        <v>117</v>
      </c>
      <c r="L241" s="14">
        <v>0.427350427350427</v>
      </c>
      <c r="M241" s="14">
        <v>0.57264957264957295</v>
      </c>
      <c r="N241" s="13" t="s">
        <v>21</v>
      </c>
      <c r="O241" s="13" t="s">
        <v>21</v>
      </c>
      <c r="P241" s="13">
        <v>65</v>
      </c>
      <c r="Q241" s="13" t="s">
        <v>21</v>
      </c>
      <c r="R241" s="13" t="s">
        <v>992</v>
      </c>
      <c r="S241" s="2"/>
    </row>
    <row r="242" spans="1:19" ht="44.5" customHeight="1" x14ac:dyDescent="0.35">
      <c r="A242" s="5" t="s">
        <v>160</v>
      </c>
      <c r="B242" s="5" t="s">
        <v>684</v>
      </c>
      <c r="C242" s="5" t="s">
        <v>685</v>
      </c>
      <c r="D242" s="5" t="s">
        <v>686</v>
      </c>
      <c r="E242" s="5" t="s">
        <v>42</v>
      </c>
      <c r="F242" s="5" t="s">
        <v>42</v>
      </c>
      <c r="G242" s="6"/>
      <c r="H242" s="6" t="s">
        <v>230</v>
      </c>
      <c r="I242" s="13" t="s">
        <v>21</v>
      </c>
      <c r="J242" s="13" t="s">
        <v>155</v>
      </c>
      <c r="K242" s="13">
        <v>49</v>
      </c>
      <c r="L242" s="14">
        <v>0.51020408163265296</v>
      </c>
      <c r="M242" s="14">
        <v>0.48979591836734698</v>
      </c>
      <c r="N242" s="13" t="s">
        <v>21</v>
      </c>
      <c r="O242" s="13" t="s">
        <v>21</v>
      </c>
      <c r="P242" s="13">
        <v>28</v>
      </c>
      <c r="Q242" s="13" t="s">
        <v>21</v>
      </c>
      <c r="R242" s="13" t="s">
        <v>989</v>
      </c>
      <c r="S242" s="2"/>
    </row>
    <row r="243" spans="1:19" ht="44.5" customHeight="1" x14ac:dyDescent="0.35">
      <c r="A243" s="5" t="s">
        <v>160</v>
      </c>
      <c r="B243" s="5" t="s">
        <v>612</v>
      </c>
      <c r="C243" s="5" t="s">
        <v>613</v>
      </c>
      <c r="D243" s="5" t="s">
        <v>614</v>
      </c>
      <c r="E243" s="5" t="s">
        <v>42</v>
      </c>
      <c r="F243" s="5" t="s">
        <v>42</v>
      </c>
      <c r="G243" s="6" t="s">
        <v>615</v>
      </c>
      <c r="H243" s="6" t="s">
        <v>616</v>
      </c>
      <c r="I243" s="13" t="s">
        <v>21</v>
      </c>
      <c r="J243" s="13" t="s">
        <v>155</v>
      </c>
      <c r="K243" s="13">
        <v>70</v>
      </c>
      <c r="L243" s="14">
        <v>0.628571428571429</v>
      </c>
      <c r="M243" s="14">
        <v>0.371428571428571</v>
      </c>
      <c r="N243" s="13" t="s">
        <v>21</v>
      </c>
      <c r="O243" s="13" t="s">
        <v>21</v>
      </c>
      <c r="P243" s="13">
        <v>40</v>
      </c>
      <c r="Q243" s="13" t="s">
        <v>23</v>
      </c>
      <c r="R243" s="13" t="s">
        <v>1009</v>
      </c>
      <c r="S243" s="2"/>
    </row>
    <row r="244" spans="1:19" ht="44.5" customHeight="1" x14ac:dyDescent="0.35">
      <c r="A244" s="5" t="s">
        <v>160</v>
      </c>
      <c r="B244" s="5" t="s">
        <v>791</v>
      </c>
      <c r="C244" s="5" t="s">
        <v>802</v>
      </c>
      <c r="D244" s="6" t="s">
        <v>803</v>
      </c>
      <c r="E244" s="5" t="s">
        <v>167</v>
      </c>
      <c r="F244" s="6" t="s">
        <v>804</v>
      </c>
      <c r="G244" s="6"/>
      <c r="H244" s="6" t="s">
        <v>118</v>
      </c>
      <c r="I244" s="13" t="s">
        <v>21</v>
      </c>
      <c r="J244" s="13" t="s">
        <v>155</v>
      </c>
      <c r="K244" s="13">
        <v>5</v>
      </c>
      <c r="L244" s="14">
        <v>0.2</v>
      </c>
      <c r="M244" s="14">
        <v>0.8</v>
      </c>
      <c r="N244" s="13" t="s">
        <v>21</v>
      </c>
      <c r="O244" s="13" t="s">
        <v>21</v>
      </c>
      <c r="P244" s="13">
        <v>3</v>
      </c>
      <c r="Q244" s="13" t="s">
        <v>23</v>
      </c>
      <c r="R244" s="13" t="s">
        <v>118</v>
      </c>
      <c r="S244" s="2"/>
    </row>
    <row r="245" spans="1:19" ht="44.5" customHeight="1" x14ac:dyDescent="0.35">
      <c r="A245" s="5" t="s">
        <v>160</v>
      </c>
      <c r="B245" s="5" t="s">
        <v>678</v>
      </c>
      <c r="C245" s="5" t="s">
        <v>678</v>
      </c>
      <c r="D245" s="6" t="s">
        <v>679</v>
      </c>
      <c r="E245" s="5" t="s">
        <v>42</v>
      </c>
      <c r="F245" s="5" t="s">
        <v>42</v>
      </c>
      <c r="G245" s="6"/>
      <c r="H245" s="6" t="s">
        <v>230</v>
      </c>
      <c r="I245" s="13" t="s">
        <v>21</v>
      </c>
      <c r="J245" s="13" t="s">
        <v>22</v>
      </c>
      <c r="K245" s="13">
        <v>60</v>
      </c>
      <c r="L245" s="14">
        <v>0.72</v>
      </c>
      <c r="M245" s="14">
        <v>0.28000000000000003</v>
      </c>
      <c r="N245" s="13" t="s">
        <v>21</v>
      </c>
      <c r="O245" s="13" t="s">
        <v>21</v>
      </c>
      <c r="P245" s="13">
        <v>36</v>
      </c>
      <c r="Q245" s="13" t="s">
        <v>21</v>
      </c>
      <c r="R245" s="13" t="s">
        <v>1011</v>
      </c>
      <c r="S245" s="2"/>
    </row>
    <row r="246" spans="1:19" ht="44.5" customHeight="1" x14ac:dyDescent="0.35">
      <c r="A246" s="5" t="s">
        <v>160</v>
      </c>
      <c r="B246" s="5" t="s">
        <v>413</v>
      </c>
      <c r="C246" s="5" t="s">
        <v>414</v>
      </c>
      <c r="D246" s="5" t="s">
        <v>415</v>
      </c>
      <c r="E246" s="5" t="s">
        <v>42</v>
      </c>
      <c r="F246" s="5" t="s">
        <v>42</v>
      </c>
      <c r="G246" s="6" t="s">
        <v>416</v>
      </c>
      <c r="H246" s="6" t="s">
        <v>298</v>
      </c>
      <c r="I246" s="13" t="s">
        <v>21</v>
      </c>
      <c r="J246" s="13" t="s">
        <v>155</v>
      </c>
      <c r="K246" s="13">
        <v>138</v>
      </c>
      <c r="L246" s="14">
        <v>0.85507246376811596</v>
      </c>
      <c r="M246" s="14">
        <v>0.14492753623188401</v>
      </c>
      <c r="N246" s="13" t="s">
        <v>21</v>
      </c>
      <c r="O246" s="13" t="s">
        <v>21</v>
      </c>
      <c r="P246" s="13">
        <v>91</v>
      </c>
      <c r="Q246" s="13" t="s">
        <v>23</v>
      </c>
      <c r="R246" s="13" t="s">
        <v>1012</v>
      </c>
      <c r="S246" s="2"/>
    </row>
    <row r="247" spans="1:19" ht="44.5" customHeight="1" x14ac:dyDescent="0.35">
      <c r="A247" s="5" t="s">
        <v>160</v>
      </c>
      <c r="B247" s="5" t="s">
        <v>670</v>
      </c>
      <c r="C247" s="5" t="s">
        <v>671</v>
      </c>
      <c r="D247" s="5" t="s">
        <v>672</v>
      </c>
      <c r="E247" s="5" t="s">
        <v>27</v>
      </c>
      <c r="F247" s="5" t="s">
        <v>27</v>
      </c>
      <c r="G247" s="5" t="s">
        <v>673</v>
      </c>
      <c r="H247" s="6" t="s">
        <v>37</v>
      </c>
      <c r="I247" s="13" t="s">
        <v>21</v>
      </c>
      <c r="J247" s="13" t="s">
        <v>22</v>
      </c>
      <c r="K247" s="13">
        <v>41</v>
      </c>
      <c r="L247" s="14">
        <v>0.60975609756097604</v>
      </c>
      <c r="M247" s="14">
        <v>0.39024390243902402</v>
      </c>
      <c r="N247" s="13" t="s">
        <v>21</v>
      </c>
      <c r="O247" s="13" t="s">
        <v>21</v>
      </c>
      <c r="P247" s="13">
        <v>29</v>
      </c>
      <c r="Q247" s="13" t="s">
        <v>21</v>
      </c>
      <c r="R247" s="13" t="s">
        <v>37</v>
      </c>
      <c r="S247" s="2"/>
    </row>
    <row r="248" spans="1:19" ht="44.5" customHeight="1" x14ac:dyDescent="0.35">
      <c r="A248" s="5" t="s">
        <v>160</v>
      </c>
      <c r="B248" s="5" t="s">
        <v>343</v>
      </c>
      <c r="C248" s="5" t="s">
        <v>344</v>
      </c>
      <c r="D248" s="6" t="s">
        <v>345</v>
      </c>
      <c r="E248" s="5" t="s">
        <v>132</v>
      </c>
      <c r="F248" s="5" t="s">
        <v>132</v>
      </c>
      <c r="G248" s="6" t="s">
        <v>346</v>
      </c>
      <c r="H248" s="6" t="s">
        <v>193</v>
      </c>
      <c r="I248" s="13" t="s">
        <v>21</v>
      </c>
      <c r="J248" s="13" t="s">
        <v>22</v>
      </c>
      <c r="K248" s="13">
        <v>136</v>
      </c>
      <c r="L248" s="14">
        <v>0.433823529411765</v>
      </c>
      <c r="M248" s="14">
        <v>0.56617647058823495</v>
      </c>
      <c r="N248" s="13" t="s">
        <v>21</v>
      </c>
      <c r="O248" s="13" t="s">
        <v>21</v>
      </c>
      <c r="P248" s="13">
        <v>100</v>
      </c>
      <c r="Q248" s="13" t="s">
        <v>23</v>
      </c>
      <c r="R248" s="13" t="s">
        <v>977</v>
      </c>
      <c r="S248" s="2"/>
    </row>
    <row r="249" spans="1:19" ht="44.5" customHeight="1" x14ac:dyDescent="0.35">
      <c r="A249" s="5" t="s">
        <v>160</v>
      </c>
      <c r="B249" s="5" t="s">
        <v>715</v>
      </c>
      <c r="C249" s="5" t="s">
        <v>716</v>
      </c>
      <c r="D249" s="6" t="s">
        <v>717</v>
      </c>
      <c r="E249" s="5" t="s">
        <v>42</v>
      </c>
      <c r="F249" s="5" t="s">
        <v>42</v>
      </c>
      <c r="G249" s="6" t="s">
        <v>718</v>
      </c>
      <c r="H249" s="6" t="s">
        <v>118</v>
      </c>
      <c r="I249" s="13" t="s">
        <v>21</v>
      </c>
      <c r="J249" s="13" t="s">
        <v>22</v>
      </c>
      <c r="K249" s="13">
        <v>70</v>
      </c>
      <c r="L249" s="14">
        <v>0.67142857142857104</v>
      </c>
      <c r="M249" s="14">
        <v>0.32857142857142901</v>
      </c>
      <c r="N249" s="13" t="s">
        <v>21</v>
      </c>
      <c r="O249" s="13" t="s">
        <v>21</v>
      </c>
      <c r="P249" s="13">
        <v>54</v>
      </c>
      <c r="Q249" s="13" t="s">
        <v>21</v>
      </c>
      <c r="R249" s="13" t="s">
        <v>118</v>
      </c>
      <c r="S249" s="2"/>
    </row>
    <row r="250" spans="1:19" ht="44.5" customHeight="1" x14ac:dyDescent="0.35">
      <c r="A250" s="5" t="s">
        <v>16</v>
      </c>
      <c r="B250" s="5" t="s">
        <v>17</v>
      </c>
      <c r="C250" s="5" t="s">
        <v>17</v>
      </c>
      <c r="D250" s="5" t="s">
        <v>18</v>
      </c>
      <c r="E250" s="5" t="s">
        <v>19</v>
      </c>
      <c r="F250" s="5" t="s">
        <v>20</v>
      </c>
      <c r="G250" s="5"/>
      <c r="H250" s="6"/>
      <c r="I250" s="13" t="s">
        <v>21</v>
      </c>
      <c r="J250" s="13" t="s">
        <v>22</v>
      </c>
      <c r="K250" s="13">
        <v>5</v>
      </c>
      <c r="L250" s="14">
        <v>0.4</v>
      </c>
      <c r="M250" s="14">
        <v>0.6</v>
      </c>
      <c r="N250" s="13" t="s">
        <v>23</v>
      </c>
      <c r="O250" s="13" t="s">
        <v>21</v>
      </c>
      <c r="P250" s="13">
        <v>4</v>
      </c>
      <c r="Q250" s="13" t="s">
        <v>23</v>
      </c>
      <c r="R250" s="13" t="s">
        <v>37</v>
      </c>
      <c r="S250" s="2"/>
    </row>
    <row r="251" spans="1:19" ht="44.5" customHeight="1" x14ac:dyDescent="0.35">
      <c r="A251" s="5" t="s">
        <v>160</v>
      </c>
      <c r="B251" s="5" t="s">
        <v>653</v>
      </c>
      <c r="C251" s="5" t="s">
        <v>657</v>
      </c>
      <c r="D251" s="6" t="s">
        <v>658</v>
      </c>
      <c r="E251" s="5" t="s">
        <v>42</v>
      </c>
      <c r="F251" s="5" t="s">
        <v>42</v>
      </c>
      <c r="G251" s="6" t="s">
        <v>659</v>
      </c>
      <c r="H251" s="6" t="s">
        <v>660</v>
      </c>
      <c r="I251" s="13" t="s">
        <v>21</v>
      </c>
      <c r="J251" s="13" t="s">
        <v>155</v>
      </c>
      <c r="K251" s="13">
        <v>33</v>
      </c>
      <c r="L251" s="14">
        <v>0.63636363636363602</v>
      </c>
      <c r="M251" s="14">
        <v>0.36363636363636398</v>
      </c>
      <c r="N251" s="13" t="s">
        <v>21</v>
      </c>
      <c r="O251" s="13" t="s">
        <v>21</v>
      </c>
      <c r="P251" s="13">
        <v>27</v>
      </c>
      <c r="Q251" s="13" t="s">
        <v>21</v>
      </c>
      <c r="R251" s="13" t="s">
        <v>998</v>
      </c>
      <c r="S251" s="2"/>
    </row>
    <row r="252" spans="1:19" ht="44.5" customHeight="1" x14ac:dyDescent="0.35">
      <c r="A252" s="5" t="s">
        <v>160</v>
      </c>
      <c r="B252" s="5" t="s">
        <v>498</v>
      </c>
      <c r="C252" s="5" t="s">
        <v>499</v>
      </c>
      <c r="D252" s="6" t="s">
        <v>500</v>
      </c>
      <c r="E252" s="5" t="s">
        <v>42</v>
      </c>
      <c r="F252" s="5" t="s">
        <v>42</v>
      </c>
      <c r="G252" s="6"/>
      <c r="H252" s="6" t="s">
        <v>37</v>
      </c>
      <c r="I252" s="13" t="s">
        <v>21</v>
      </c>
      <c r="J252" s="13" t="s">
        <v>22</v>
      </c>
      <c r="K252" s="13">
        <v>25</v>
      </c>
      <c r="L252" s="14">
        <v>0.72</v>
      </c>
      <c r="M252" s="14">
        <v>0.28000000000000003</v>
      </c>
      <c r="N252" s="13" t="s">
        <v>21</v>
      </c>
      <c r="O252" s="13" t="s">
        <v>21</v>
      </c>
      <c r="P252" s="13">
        <v>21</v>
      </c>
      <c r="Q252" s="13" t="s">
        <v>23</v>
      </c>
      <c r="R252" s="13" t="s">
        <v>37</v>
      </c>
      <c r="S252" s="2"/>
    </row>
    <row r="253" spans="1:19" ht="44.5" customHeight="1" x14ac:dyDescent="0.35">
      <c r="A253" s="5" t="s">
        <v>160</v>
      </c>
      <c r="B253" s="5" t="s">
        <v>401</v>
      </c>
      <c r="C253" s="5" t="s">
        <v>404</v>
      </c>
      <c r="D253" s="6" t="s">
        <v>405</v>
      </c>
      <c r="E253" s="5" t="s">
        <v>42</v>
      </c>
      <c r="F253" s="5" t="s">
        <v>42</v>
      </c>
      <c r="G253" s="6"/>
      <c r="H253" s="6" t="s">
        <v>118</v>
      </c>
      <c r="I253" s="13" t="s">
        <v>21</v>
      </c>
      <c r="J253" s="13" t="s">
        <v>155</v>
      </c>
      <c r="K253" s="13">
        <v>41</v>
      </c>
      <c r="L253" s="14">
        <v>0.75609756097560976</v>
      </c>
      <c r="M253" s="14">
        <v>0.24390243902439024</v>
      </c>
      <c r="N253" s="13" t="s">
        <v>21</v>
      </c>
      <c r="O253" s="13" t="s">
        <v>21</v>
      </c>
      <c r="P253" s="13">
        <v>36</v>
      </c>
      <c r="Q253" s="13" t="s">
        <v>23</v>
      </c>
      <c r="R253" s="13" t="s">
        <v>992</v>
      </c>
      <c r="S253" s="2"/>
    </row>
    <row r="254" spans="1:19" ht="44.5" customHeight="1" x14ac:dyDescent="0.35">
      <c r="A254" s="5" t="s">
        <v>160</v>
      </c>
      <c r="B254" s="5" t="s">
        <v>543</v>
      </c>
      <c r="C254" s="5" t="s">
        <v>544</v>
      </c>
      <c r="D254" s="6" t="s">
        <v>545</v>
      </c>
      <c r="E254" s="5" t="s">
        <v>132</v>
      </c>
      <c r="F254" s="5" t="s">
        <v>132</v>
      </c>
      <c r="G254" s="6" t="s">
        <v>546</v>
      </c>
      <c r="H254" s="6" t="s">
        <v>37</v>
      </c>
      <c r="I254" s="13" t="s">
        <v>21</v>
      </c>
      <c r="J254" s="13" t="s">
        <v>22</v>
      </c>
      <c r="K254" s="13">
        <v>149</v>
      </c>
      <c r="L254" s="14">
        <v>0.60402684563758402</v>
      </c>
      <c r="M254" s="14">
        <v>0.39597315436241598</v>
      </c>
      <c r="N254" s="13" t="s">
        <v>21</v>
      </c>
      <c r="O254" s="13" t="s">
        <v>21</v>
      </c>
      <c r="P254" s="13">
        <v>170</v>
      </c>
      <c r="Q254" s="13" t="s">
        <v>23</v>
      </c>
      <c r="R254" s="18" t="s">
        <v>37</v>
      </c>
      <c r="S254" s="2"/>
    </row>
    <row r="255" spans="1:19" ht="44.5" customHeight="1" x14ac:dyDescent="0.35">
      <c r="A255" s="5" t="s">
        <v>160</v>
      </c>
      <c r="B255" s="5" t="s">
        <v>757</v>
      </c>
      <c r="C255" s="5" t="s">
        <v>761</v>
      </c>
      <c r="D255" s="5" t="s">
        <v>762</v>
      </c>
      <c r="E255" s="5" t="s">
        <v>42</v>
      </c>
      <c r="F255" s="5" t="s">
        <v>42</v>
      </c>
      <c r="G255" s="5"/>
      <c r="H255" s="6" t="s">
        <v>37</v>
      </c>
      <c r="I255" s="13" t="s">
        <v>21</v>
      </c>
      <c r="J255" s="13" t="s">
        <v>22</v>
      </c>
      <c r="K255" s="13">
        <v>45</v>
      </c>
      <c r="L255" s="14">
        <v>0.55555555555555602</v>
      </c>
      <c r="M255" s="14">
        <v>0.44444444444444398</v>
      </c>
      <c r="N255" s="13" t="s">
        <v>21</v>
      </c>
      <c r="O255" s="13" t="s">
        <v>21</v>
      </c>
      <c r="P255" s="13">
        <v>52</v>
      </c>
      <c r="Q255" s="13" t="s">
        <v>21</v>
      </c>
      <c r="R255" s="18" t="s">
        <v>37</v>
      </c>
      <c r="S255" s="2"/>
    </row>
    <row r="256" spans="1:19" ht="44.5" customHeight="1" x14ac:dyDescent="0.35">
      <c r="A256" s="5" t="s">
        <v>160</v>
      </c>
      <c r="B256" s="5" t="s">
        <v>511</v>
      </c>
      <c r="C256" s="5" t="s">
        <v>515</v>
      </c>
      <c r="D256" s="5" t="s">
        <v>516</v>
      </c>
      <c r="E256" s="5" t="s">
        <v>167</v>
      </c>
      <c r="F256" s="5" t="s">
        <v>167</v>
      </c>
      <c r="G256" s="6" t="s">
        <v>517</v>
      </c>
      <c r="H256" s="6" t="s">
        <v>518</v>
      </c>
      <c r="I256" s="13" t="s">
        <v>21</v>
      </c>
      <c r="J256" s="13" t="s">
        <v>155</v>
      </c>
      <c r="K256" s="13">
        <v>63</v>
      </c>
      <c r="L256" s="14">
        <v>0.60317460317460303</v>
      </c>
      <c r="M256" s="14">
        <v>0.39682539682539703</v>
      </c>
      <c r="N256" s="13" t="s">
        <v>21</v>
      </c>
      <c r="O256" s="13" t="s">
        <v>21</v>
      </c>
      <c r="P256" s="13">
        <v>75</v>
      </c>
      <c r="Q256" s="13" t="s">
        <v>23</v>
      </c>
      <c r="R256" s="13" t="s">
        <v>975</v>
      </c>
      <c r="S256" s="2"/>
    </row>
    <row r="257" spans="1:19" ht="44.5" customHeight="1" x14ac:dyDescent="0.35">
      <c r="A257" s="5" t="s">
        <v>160</v>
      </c>
      <c r="B257" s="5" t="s">
        <v>231</v>
      </c>
      <c r="C257" s="5" t="s">
        <v>236</v>
      </c>
      <c r="D257" s="6" t="s">
        <v>237</v>
      </c>
      <c r="E257" s="5" t="s">
        <v>27</v>
      </c>
      <c r="F257" s="6" t="s">
        <v>56</v>
      </c>
      <c r="G257" s="7" t="s">
        <v>238</v>
      </c>
      <c r="H257" s="6" t="s">
        <v>118</v>
      </c>
      <c r="I257" s="13" t="s">
        <v>21</v>
      </c>
      <c r="J257" s="15" t="s">
        <v>22</v>
      </c>
      <c r="K257" s="15">
        <v>212</v>
      </c>
      <c r="L257" s="16">
        <v>9.4339622641509399E-2</v>
      </c>
      <c r="M257" s="16">
        <v>0.90566037735849103</v>
      </c>
      <c r="N257" s="15" t="s">
        <v>21</v>
      </c>
      <c r="O257" s="15" t="s">
        <v>21</v>
      </c>
      <c r="P257" s="15">
        <v>31</v>
      </c>
      <c r="Q257" s="15" t="s">
        <v>21</v>
      </c>
      <c r="R257" s="13" t="s">
        <v>118</v>
      </c>
      <c r="S257" s="2"/>
    </row>
    <row r="258" spans="1:19" ht="44.5" customHeight="1" x14ac:dyDescent="0.35">
      <c r="A258" s="5" t="s">
        <v>160</v>
      </c>
      <c r="B258" s="5" t="s">
        <v>422</v>
      </c>
      <c r="C258" s="5" t="s">
        <v>423</v>
      </c>
      <c r="D258" s="5" t="s">
        <v>424</v>
      </c>
      <c r="E258" s="5" t="s">
        <v>27</v>
      </c>
      <c r="F258" s="5" t="s">
        <v>27</v>
      </c>
      <c r="G258" s="6" t="s">
        <v>425</v>
      </c>
      <c r="H258" s="6" t="s">
        <v>37</v>
      </c>
      <c r="I258" s="13" t="s">
        <v>21</v>
      </c>
      <c r="J258" s="13" t="s">
        <v>155</v>
      </c>
      <c r="K258" s="13">
        <v>47</v>
      </c>
      <c r="L258" s="14">
        <v>0.93617021276595802</v>
      </c>
      <c r="M258" s="14">
        <v>6.3829787234042604E-2</v>
      </c>
      <c r="N258" s="13" t="s">
        <v>21</v>
      </c>
      <c r="O258" s="13" t="s">
        <v>21</v>
      </c>
      <c r="P258" s="13">
        <v>8</v>
      </c>
      <c r="Q258" s="13" t="s">
        <v>23</v>
      </c>
      <c r="R258" s="13" t="s">
        <v>31</v>
      </c>
      <c r="S258" s="2"/>
    </row>
    <row r="259" spans="1:19" ht="44.5" customHeight="1" x14ac:dyDescent="0.35">
      <c r="A259" s="5" t="s">
        <v>826</v>
      </c>
      <c r="B259" s="5" t="s">
        <v>837</v>
      </c>
      <c r="C259" s="5" t="s">
        <v>838</v>
      </c>
      <c r="D259" s="6" t="s">
        <v>839</v>
      </c>
      <c r="E259" s="5" t="s">
        <v>27</v>
      </c>
      <c r="F259" s="6" t="s">
        <v>74</v>
      </c>
      <c r="G259" s="6" t="s">
        <v>840</v>
      </c>
      <c r="H259" s="6" t="s">
        <v>49</v>
      </c>
      <c r="I259" s="13" t="s">
        <v>21</v>
      </c>
      <c r="J259" s="13" t="s">
        <v>22</v>
      </c>
      <c r="K259" s="13">
        <v>789</v>
      </c>
      <c r="L259" s="14">
        <v>0.31939163498098899</v>
      </c>
      <c r="M259" s="14">
        <v>0.68060836501901201</v>
      </c>
      <c r="N259" s="13" t="s">
        <v>21</v>
      </c>
      <c r="O259" s="13" t="s">
        <v>21</v>
      </c>
      <c r="P259" s="13">
        <v>38</v>
      </c>
      <c r="Q259" s="13" t="s">
        <v>23</v>
      </c>
      <c r="R259" s="13" t="s">
        <v>988</v>
      </c>
      <c r="S259" s="2"/>
    </row>
    <row r="260" spans="1:19" ht="44.5" customHeight="1" x14ac:dyDescent="0.35">
      <c r="A260" s="5" t="s">
        <v>24</v>
      </c>
      <c r="B260" s="5" t="s">
        <v>105</v>
      </c>
      <c r="C260" s="5" t="s">
        <v>106</v>
      </c>
      <c r="D260" s="6" t="s">
        <v>107</v>
      </c>
      <c r="E260" s="5" t="s">
        <v>27</v>
      </c>
      <c r="F260" s="6" t="s">
        <v>74</v>
      </c>
      <c r="G260" s="6" t="s">
        <v>108</v>
      </c>
      <c r="H260" s="6" t="s">
        <v>37</v>
      </c>
      <c r="I260" s="13" t="s">
        <v>21</v>
      </c>
      <c r="J260" s="13" t="s">
        <v>22</v>
      </c>
      <c r="K260" s="13">
        <v>2889</v>
      </c>
      <c r="L260" s="14">
        <v>0.59986154378677803</v>
      </c>
      <c r="M260" s="14">
        <v>0.40013845621322303</v>
      </c>
      <c r="N260" s="13" t="s">
        <v>21</v>
      </c>
      <c r="O260" s="13" t="s">
        <v>21</v>
      </c>
      <c r="P260" s="13">
        <v>110</v>
      </c>
      <c r="Q260" s="13" t="s">
        <v>23</v>
      </c>
      <c r="R260" s="13" t="s">
        <v>37</v>
      </c>
      <c r="S260" s="2"/>
    </row>
    <row r="261" spans="1:19" ht="44.5" customHeight="1" x14ac:dyDescent="0.35">
      <c r="A261" s="5" t="s">
        <v>160</v>
      </c>
      <c r="B261" s="5" t="s">
        <v>422</v>
      </c>
      <c r="C261" s="5" t="s">
        <v>426</v>
      </c>
      <c r="D261" s="6" t="s">
        <v>427</v>
      </c>
      <c r="E261" s="5" t="s">
        <v>27</v>
      </c>
      <c r="F261" s="5" t="s">
        <v>27</v>
      </c>
      <c r="G261" s="6" t="s">
        <v>428</v>
      </c>
      <c r="H261" s="6" t="s">
        <v>37</v>
      </c>
      <c r="I261" s="13" t="s">
        <v>21</v>
      </c>
      <c r="J261" s="13" t="s">
        <v>155</v>
      </c>
      <c r="K261" s="13">
        <v>78</v>
      </c>
      <c r="L261" s="14">
        <v>0.89743589743589802</v>
      </c>
      <c r="M261" s="14">
        <v>0.102564102564103</v>
      </c>
      <c r="N261" s="13" t="s">
        <v>21</v>
      </c>
      <c r="O261" s="13" t="s">
        <v>21</v>
      </c>
      <c r="P261" s="13">
        <v>10</v>
      </c>
      <c r="Q261" s="13" t="s">
        <v>23</v>
      </c>
      <c r="R261" s="13" t="s">
        <v>37</v>
      </c>
      <c r="S261" s="2"/>
    </row>
    <row r="262" spans="1:19" ht="44.5" customHeight="1" x14ac:dyDescent="0.35">
      <c r="A262" s="5" t="s">
        <v>160</v>
      </c>
      <c r="B262" s="5" t="s">
        <v>393</v>
      </c>
      <c r="C262" s="5" t="s">
        <v>394</v>
      </c>
      <c r="D262" s="5" t="s">
        <v>395</v>
      </c>
      <c r="E262" s="5" t="s">
        <v>27</v>
      </c>
      <c r="F262" s="5" t="s">
        <v>27</v>
      </c>
      <c r="G262" s="6" t="s">
        <v>396</v>
      </c>
      <c r="H262" s="6" t="s">
        <v>269</v>
      </c>
      <c r="I262" s="13" t="s">
        <v>21</v>
      </c>
      <c r="J262" s="13" t="s">
        <v>155</v>
      </c>
      <c r="K262" s="13">
        <v>120</v>
      </c>
      <c r="L262" s="14">
        <v>0.70833333333333404</v>
      </c>
      <c r="M262" s="14">
        <v>0.29166666666666702</v>
      </c>
      <c r="N262" s="13" t="s">
        <v>21</v>
      </c>
      <c r="O262" s="13" t="s">
        <v>21</v>
      </c>
      <c r="P262" s="13">
        <v>16</v>
      </c>
      <c r="Q262" s="13" t="s">
        <v>23</v>
      </c>
      <c r="R262" s="13" t="s">
        <v>998</v>
      </c>
      <c r="S262" s="2"/>
    </row>
    <row r="263" spans="1:19" ht="44.5" customHeight="1" x14ac:dyDescent="0.35">
      <c r="A263" s="5" t="s">
        <v>160</v>
      </c>
      <c r="B263" s="5" t="s">
        <v>705</v>
      </c>
      <c r="C263" s="5" t="s">
        <v>706</v>
      </c>
      <c r="D263" s="6" t="s">
        <v>707</v>
      </c>
      <c r="E263" s="5" t="s">
        <v>27</v>
      </c>
      <c r="F263" s="5" t="s">
        <v>27</v>
      </c>
      <c r="G263" s="6" t="s">
        <v>708</v>
      </c>
      <c r="H263" s="6" t="s">
        <v>118</v>
      </c>
      <c r="I263" s="13" t="s">
        <v>21</v>
      </c>
      <c r="J263" s="13" t="s">
        <v>22</v>
      </c>
      <c r="K263" s="13">
        <v>156</v>
      </c>
      <c r="L263" s="14">
        <v>0.83333333333333404</v>
      </c>
      <c r="M263" s="14">
        <v>0.16666666666666699</v>
      </c>
      <c r="N263" s="13" t="s">
        <v>21</v>
      </c>
      <c r="O263" s="13" t="s">
        <v>21</v>
      </c>
      <c r="P263" s="13">
        <v>26</v>
      </c>
      <c r="Q263" s="13" t="s">
        <v>23</v>
      </c>
      <c r="R263" s="13" t="s">
        <v>118</v>
      </c>
      <c r="S263" s="2"/>
    </row>
    <row r="264" spans="1:19" ht="44.5" customHeight="1" x14ac:dyDescent="0.35">
      <c r="A264" s="5" t="s">
        <v>160</v>
      </c>
      <c r="B264" s="5" t="s">
        <v>701</v>
      </c>
      <c r="C264" s="5" t="s">
        <v>709</v>
      </c>
      <c r="D264" s="5" t="s">
        <v>710</v>
      </c>
      <c r="E264" s="5" t="s">
        <v>27</v>
      </c>
      <c r="F264" s="5" t="s">
        <v>27</v>
      </c>
      <c r="G264" s="6" t="s">
        <v>711</v>
      </c>
      <c r="H264" s="6" t="s">
        <v>327</v>
      </c>
      <c r="I264" s="13" t="s">
        <v>21</v>
      </c>
      <c r="J264" s="13" t="s">
        <v>155</v>
      </c>
      <c r="K264" s="13">
        <v>48</v>
      </c>
      <c r="L264" s="14">
        <v>0.77083333333333404</v>
      </c>
      <c r="M264" s="14">
        <v>0.22916666666666699</v>
      </c>
      <c r="N264" s="13" t="s">
        <v>21</v>
      </c>
      <c r="O264" s="13" t="s">
        <v>21</v>
      </c>
      <c r="P264" s="13">
        <v>9</v>
      </c>
      <c r="Q264" s="13" t="s">
        <v>23</v>
      </c>
      <c r="R264" s="13" t="s">
        <v>118</v>
      </c>
      <c r="S264" s="2"/>
    </row>
    <row r="265" spans="1:19" ht="44.5" customHeight="1" x14ac:dyDescent="0.35">
      <c r="A265" s="5" t="s">
        <v>160</v>
      </c>
      <c r="B265" s="5" t="s">
        <v>397</v>
      </c>
      <c r="C265" s="5" t="s">
        <v>398</v>
      </c>
      <c r="D265" s="5" t="s">
        <v>399</v>
      </c>
      <c r="E265" s="5" t="s">
        <v>42</v>
      </c>
      <c r="F265" s="5" t="s">
        <v>42</v>
      </c>
      <c r="G265" s="6" t="s">
        <v>400</v>
      </c>
      <c r="H265" s="6" t="s">
        <v>37</v>
      </c>
      <c r="I265" s="13" t="s">
        <v>21</v>
      </c>
      <c r="J265" s="13" t="s">
        <v>155</v>
      </c>
      <c r="K265" s="13">
        <v>48</v>
      </c>
      <c r="L265" s="14">
        <v>0.89583333333333404</v>
      </c>
      <c r="M265" s="14">
        <v>0.104166666666667</v>
      </c>
      <c r="N265" s="13" t="s">
        <v>21</v>
      </c>
      <c r="O265" s="13" t="s">
        <v>21</v>
      </c>
      <c r="P265" s="13">
        <v>20</v>
      </c>
      <c r="Q265" s="13" t="s">
        <v>21</v>
      </c>
      <c r="R265" s="13" t="s">
        <v>37</v>
      </c>
      <c r="S265" s="2"/>
    </row>
    <row r="266" spans="1:19" ht="44.5" customHeight="1" x14ac:dyDescent="0.35">
      <c r="A266" s="5" t="s">
        <v>160</v>
      </c>
      <c r="B266" s="5" t="s">
        <v>733</v>
      </c>
      <c r="C266" s="5" t="s">
        <v>733</v>
      </c>
      <c r="D266" s="6" t="s">
        <v>737</v>
      </c>
      <c r="E266" s="5" t="s">
        <v>167</v>
      </c>
      <c r="F266" s="5" t="s">
        <v>167</v>
      </c>
      <c r="G266" s="6" t="s">
        <v>738</v>
      </c>
      <c r="H266" s="6" t="s">
        <v>37</v>
      </c>
      <c r="I266" s="13" t="s">
        <v>21</v>
      </c>
      <c r="J266" s="13" t="s">
        <v>22</v>
      </c>
      <c r="K266" s="13">
        <v>12</v>
      </c>
      <c r="L266" s="14">
        <v>0.16666666666666699</v>
      </c>
      <c r="M266" s="14">
        <v>0.83333333333333404</v>
      </c>
      <c r="N266" s="13" t="s">
        <v>21</v>
      </c>
      <c r="O266" s="13" t="s">
        <v>21</v>
      </c>
      <c r="P266" s="13">
        <v>8</v>
      </c>
      <c r="Q266" s="13" t="s">
        <v>23</v>
      </c>
      <c r="R266" s="13" t="s">
        <v>37</v>
      </c>
      <c r="S266" s="2"/>
    </row>
    <row r="267" spans="1:19" ht="44.5" customHeight="1" x14ac:dyDescent="0.35">
      <c r="A267" s="5" t="s">
        <v>897</v>
      </c>
      <c r="B267" s="5" t="s">
        <v>946</v>
      </c>
      <c r="C267" s="5" t="s">
        <v>947</v>
      </c>
      <c r="D267" s="6" t="s">
        <v>948</v>
      </c>
      <c r="E267" s="5" t="s">
        <v>197</v>
      </c>
      <c r="F267" s="6" t="s">
        <v>949</v>
      </c>
      <c r="G267" s="6"/>
      <c r="H267" s="6" t="s">
        <v>37</v>
      </c>
      <c r="I267" s="13" t="s">
        <v>21</v>
      </c>
      <c r="J267" s="13" t="s">
        <v>22</v>
      </c>
      <c r="K267" s="13">
        <v>807</v>
      </c>
      <c r="L267" s="14">
        <v>0.78</v>
      </c>
      <c r="M267" s="14">
        <v>0.22</v>
      </c>
      <c r="N267" s="15" t="s">
        <v>21</v>
      </c>
      <c r="O267" s="13" t="s">
        <v>21</v>
      </c>
      <c r="P267" s="13">
        <v>146</v>
      </c>
      <c r="Q267" s="13" t="s">
        <v>23</v>
      </c>
      <c r="R267" s="13" t="s">
        <v>37</v>
      </c>
      <c r="S267" s="2"/>
    </row>
    <row r="268" spans="1:19" ht="44.5" customHeight="1" x14ac:dyDescent="0.35">
      <c r="A268" s="5" t="s">
        <v>24</v>
      </c>
      <c r="B268" s="5" t="s">
        <v>122</v>
      </c>
      <c r="C268" s="5" t="s">
        <v>122</v>
      </c>
      <c r="D268" s="5" t="s">
        <v>123</v>
      </c>
      <c r="E268" s="5" t="s">
        <v>27</v>
      </c>
      <c r="F268" s="5" t="s">
        <v>70</v>
      </c>
      <c r="G268" s="5" t="s">
        <v>124</v>
      </c>
      <c r="H268" s="6" t="s">
        <v>125</v>
      </c>
      <c r="I268" s="13" t="s">
        <v>21</v>
      </c>
      <c r="J268" s="13" t="s">
        <v>22</v>
      </c>
      <c r="K268" s="13">
        <v>5490</v>
      </c>
      <c r="L268" s="14">
        <v>0.62</v>
      </c>
      <c r="M268" s="14">
        <v>0.38</v>
      </c>
      <c r="N268" s="13" t="s">
        <v>21</v>
      </c>
      <c r="O268" s="13" t="s">
        <v>21</v>
      </c>
      <c r="P268" s="13">
        <v>271</v>
      </c>
      <c r="Q268" s="13" t="s">
        <v>23</v>
      </c>
      <c r="R268" s="13" t="s">
        <v>976</v>
      </c>
      <c r="S268" s="2"/>
    </row>
    <row r="269" spans="1:19" ht="44.5" customHeight="1" x14ac:dyDescent="0.35">
      <c r="A269" s="5" t="s">
        <v>872</v>
      </c>
      <c r="B269" s="5" t="s">
        <v>873</v>
      </c>
      <c r="C269" s="5" t="s">
        <v>873</v>
      </c>
      <c r="D269" s="6" t="s">
        <v>874</v>
      </c>
      <c r="E269" s="5" t="s">
        <v>167</v>
      </c>
      <c r="F269" s="6" t="s">
        <v>167</v>
      </c>
      <c r="G269" s="6"/>
      <c r="H269" s="6" t="s">
        <v>37</v>
      </c>
      <c r="I269" s="13" t="s">
        <v>21</v>
      </c>
      <c r="J269" s="13" t="s">
        <v>22</v>
      </c>
      <c r="K269" s="13">
        <v>35</v>
      </c>
      <c r="L269" s="14">
        <v>0.37</v>
      </c>
      <c r="M269" s="14">
        <v>0.63</v>
      </c>
      <c r="N269" s="13" t="s">
        <v>23</v>
      </c>
      <c r="O269" s="13" t="s">
        <v>21</v>
      </c>
      <c r="P269" s="13">
        <v>10</v>
      </c>
      <c r="Q269" s="13" t="s">
        <v>23</v>
      </c>
      <c r="R269" s="13" t="s">
        <v>37</v>
      </c>
      <c r="S269" s="2"/>
    </row>
    <row r="270" spans="1:19" ht="44.5" customHeight="1" x14ac:dyDescent="0.35">
      <c r="A270" s="5" t="s">
        <v>24</v>
      </c>
      <c r="B270" s="5" t="s">
        <v>115</v>
      </c>
      <c r="C270" s="5" t="s">
        <v>119</v>
      </c>
      <c r="D270" s="6" t="s">
        <v>120</v>
      </c>
      <c r="E270" s="5" t="s">
        <v>27</v>
      </c>
      <c r="F270" s="6" t="s">
        <v>56</v>
      </c>
      <c r="G270" s="6"/>
      <c r="H270" s="6" t="s">
        <v>121</v>
      </c>
      <c r="I270" s="13" t="s">
        <v>21</v>
      </c>
      <c r="J270" s="13" t="s">
        <v>22</v>
      </c>
      <c r="K270" s="13">
        <v>2256</v>
      </c>
      <c r="L270" s="14">
        <v>0.46</v>
      </c>
      <c r="M270" s="14">
        <v>0.54</v>
      </c>
      <c r="N270" s="13" t="s">
        <v>21</v>
      </c>
      <c r="O270" s="13" t="s">
        <v>21</v>
      </c>
      <c r="P270" s="13">
        <v>116</v>
      </c>
      <c r="Q270" s="13" t="s">
        <v>23</v>
      </c>
      <c r="R270" s="13" t="s">
        <v>988</v>
      </c>
      <c r="S270" s="2"/>
    </row>
    <row r="271" spans="1:19" ht="44.5" customHeight="1" x14ac:dyDescent="0.35">
      <c r="A271" s="5" t="s">
        <v>872</v>
      </c>
      <c r="B271" s="5" t="s">
        <v>875</v>
      </c>
      <c r="C271" s="5" t="s">
        <v>876</v>
      </c>
      <c r="D271" s="6" t="s">
        <v>877</v>
      </c>
      <c r="E271" s="5" t="s">
        <v>167</v>
      </c>
      <c r="F271" s="6" t="s">
        <v>167</v>
      </c>
      <c r="G271" s="6"/>
      <c r="H271" s="6" t="s">
        <v>37</v>
      </c>
      <c r="I271" s="13" t="s">
        <v>21</v>
      </c>
      <c r="J271" s="13" t="s">
        <v>22</v>
      </c>
      <c r="K271" s="13">
        <v>123</v>
      </c>
      <c r="L271" s="14">
        <v>0.39</v>
      </c>
      <c r="M271" s="14">
        <v>0.61</v>
      </c>
      <c r="N271" s="13" t="s">
        <v>23</v>
      </c>
      <c r="O271" s="13" t="s">
        <v>21</v>
      </c>
      <c r="P271" s="13">
        <v>16</v>
      </c>
      <c r="Q271" s="13" t="s">
        <v>23</v>
      </c>
      <c r="R271" s="13" t="s">
        <v>37</v>
      </c>
      <c r="S271" s="2"/>
    </row>
    <row r="272" spans="1:19" ht="44.5" customHeight="1" x14ac:dyDescent="0.35">
      <c r="A272" s="5" t="s">
        <v>897</v>
      </c>
      <c r="B272" s="5" t="s">
        <v>701</v>
      </c>
      <c r="C272" s="5" t="s">
        <v>969</v>
      </c>
      <c r="D272" s="6" t="s">
        <v>970</v>
      </c>
      <c r="E272" s="5" t="s">
        <v>27</v>
      </c>
      <c r="F272" s="6" t="s">
        <v>74</v>
      </c>
      <c r="G272" s="6"/>
      <c r="H272" s="6" t="s">
        <v>37</v>
      </c>
      <c r="I272" s="13" t="s">
        <v>21</v>
      </c>
      <c r="J272" s="13" t="s">
        <v>155</v>
      </c>
      <c r="K272" s="13">
        <v>626</v>
      </c>
      <c r="L272" s="14">
        <v>0.73</v>
      </c>
      <c r="M272" s="14">
        <v>0.27</v>
      </c>
      <c r="N272" s="15" t="s">
        <v>21</v>
      </c>
      <c r="O272" s="13" t="s">
        <v>21</v>
      </c>
      <c r="P272" s="13">
        <v>90</v>
      </c>
      <c r="Q272" s="13" t="s">
        <v>21</v>
      </c>
      <c r="R272" s="13" t="s">
        <v>37</v>
      </c>
      <c r="S272" s="2"/>
    </row>
    <row r="273" spans="1:19" ht="44.5" customHeight="1" x14ac:dyDescent="0.35">
      <c r="A273" s="5" t="s">
        <v>160</v>
      </c>
      <c r="B273" s="5" t="s">
        <v>536</v>
      </c>
      <c r="C273" s="5" t="s">
        <v>537</v>
      </c>
      <c r="D273" s="5" t="s">
        <v>538</v>
      </c>
      <c r="E273" s="5" t="s">
        <v>27</v>
      </c>
      <c r="F273" s="5" t="s">
        <v>27</v>
      </c>
      <c r="G273" s="5" t="s">
        <v>539</v>
      </c>
      <c r="H273" s="6" t="s">
        <v>235</v>
      </c>
      <c r="I273" s="13" t="s">
        <v>21</v>
      </c>
      <c r="J273" s="13" t="s">
        <v>22</v>
      </c>
      <c r="K273" s="13">
        <v>108</v>
      </c>
      <c r="L273" s="14">
        <v>0.57999999999999996</v>
      </c>
      <c r="M273" s="14">
        <v>0.42</v>
      </c>
      <c r="N273" s="13" t="s">
        <v>21</v>
      </c>
      <c r="O273" s="13" t="s">
        <v>21</v>
      </c>
      <c r="P273" s="13">
        <v>5</v>
      </c>
      <c r="Q273" s="13" t="s">
        <v>21</v>
      </c>
      <c r="R273" s="13" t="s">
        <v>118</v>
      </c>
      <c r="S273" s="2"/>
    </row>
    <row r="274" spans="1:19" s="8" customFormat="1" ht="44.5" customHeight="1" x14ac:dyDescent="0.35">
      <c r="A274" s="5" t="s">
        <v>856</v>
      </c>
      <c r="B274" s="5" t="s">
        <v>857</v>
      </c>
      <c r="C274" s="5" t="s">
        <v>858</v>
      </c>
      <c r="D274" s="6" t="s">
        <v>859</v>
      </c>
      <c r="E274" s="5" t="s">
        <v>27</v>
      </c>
      <c r="F274" s="6" t="s">
        <v>48</v>
      </c>
      <c r="G274" s="6"/>
      <c r="H274" s="6" t="s">
        <v>49</v>
      </c>
      <c r="I274" s="13" t="s">
        <v>21</v>
      </c>
      <c r="J274" s="13" t="s">
        <v>22</v>
      </c>
      <c r="K274" s="13">
        <v>2661</v>
      </c>
      <c r="L274" s="14">
        <v>0.74</v>
      </c>
      <c r="M274" s="14">
        <v>0.26</v>
      </c>
      <c r="N274" s="13" t="s">
        <v>21</v>
      </c>
      <c r="O274" s="13" t="s">
        <v>21</v>
      </c>
      <c r="P274" s="13">
        <v>142</v>
      </c>
      <c r="Q274" s="13" t="s">
        <v>23</v>
      </c>
      <c r="R274" s="13" t="s">
        <v>986</v>
      </c>
    </row>
    <row r="275" spans="1:19" s="8" customFormat="1" ht="44.5" customHeight="1" x14ac:dyDescent="0.35">
      <c r="A275" s="5" t="s">
        <v>826</v>
      </c>
      <c r="B275" s="5" t="s">
        <v>851</v>
      </c>
      <c r="C275" s="5" t="s">
        <v>851</v>
      </c>
      <c r="D275" s="6" t="s">
        <v>852</v>
      </c>
      <c r="E275" s="5" t="s">
        <v>42</v>
      </c>
      <c r="F275" s="6" t="s">
        <v>853</v>
      </c>
      <c r="G275" s="6"/>
      <c r="H275" s="6" t="s">
        <v>37</v>
      </c>
      <c r="I275" s="13" t="s">
        <v>21</v>
      </c>
      <c r="J275" s="13" t="s">
        <v>22</v>
      </c>
      <c r="K275" s="13">
        <v>96</v>
      </c>
      <c r="L275" s="14">
        <v>0.1</v>
      </c>
      <c r="M275" s="14">
        <v>0.9</v>
      </c>
      <c r="N275" s="13" t="s">
        <v>21</v>
      </c>
      <c r="O275" s="13" t="s">
        <v>21</v>
      </c>
      <c r="P275" s="13">
        <v>10</v>
      </c>
      <c r="Q275" s="13" t="s">
        <v>23</v>
      </c>
      <c r="R275" s="13" t="s">
        <v>37</v>
      </c>
    </row>
    <row r="276" spans="1:19" ht="44.5" customHeight="1" x14ac:dyDescent="0.35">
      <c r="A276" s="5" t="s">
        <v>826</v>
      </c>
      <c r="B276" s="5" t="s">
        <v>854</v>
      </c>
      <c r="C276" s="5" t="s">
        <v>854</v>
      </c>
      <c r="D276" s="6" t="s">
        <v>855</v>
      </c>
      <c r="E276" s="5" t="s">
        <v>27</v>
      </c>
      <c r="F276" s="6" t="s">
        <v>74</v>
      </c>
      <c r="G276" s="6"/>
      <c r="H276" s="6" t="s">
        <v>49</v>
      </c>
      <c r="I276" s="13" t="s">
        <v>21</v>
      </c>
      <c r="J276" s="13" t="s">
        <v>22</v>
      </c>
      <c r="K276" s="13">
        <v>299</v>
      </c>
      <c r="L276" s="14">
        <v>0.28000000000000003</v>
      </c>
      <c r="M276" s="14">
        <v>0.72</v>
      </c>
      <c r="N276" s="13" t="s">
        <v>21</v>
      </c>
      <c r="O276" s="13" t="s">
        <v>21</v>
      </c>
      <c r="P276" s="13">
        <v>24</v>
      </c>
      <c r="Q276" s="13" t="s">
        <v>23</v>
      </c>
      <c r="R276" s="13" t="s">
        <v>979</v>
      </c>
      <c r="S276" s="2"/>
    </row>
  </sheetData>
  <sheetProtection formatCells="0" formatColumns="0" formatRows="0" insertColumns="0" insertRows="0" insertHyperlinks="0" deleteColumns="0" deleteRows="0" selectLockedCells="1" autoFilter="0" pivotTables="0"/>
  <phoneticPr fontId="4" type="noConversion"/>
  <conditionalFormatting sqref="H1:H9 H11:H1048576">
    <cfRule type="cellIs" dxfId="3" priority="3" operator="equal">
      <formula>"AUDITOR TO CHECK AND UPDATE"</formula>
    </cfRule>
  </conditionalFormatting>
  <conditionalFormatting sqref="I2:Q276 I1:R1 I277:R1048576">
    <cfRule type="cellIs" dxfId="2" priority="5" operator="equal">
      <formula>"NA"</formula>
    </cfRule>
  </conditionalFormatting>
  <conditionalFormatting sqref="I2:Q276">
    <cfRule type="containsBlanks" dxfId="1" priority="2">
      <formula>LEN(TRIM(I2))=0</formula>
    </cfRule>
  </conditionalFormatting>
  <conditionalFormatting sqref="R2">
    <cfRule type="cellIs" dxfId="0" priority="1" operator="equal">
      <formula>"AUDITOR TO CHECK AND UPDATE"</formula>
    </cfRule>
  </conditionalFormatting>
  <dataValidations count="1">
    <dataValidation type="list" allowBlank="1" showInputMessage="1" showErrorMessage="1" sqref="J42:J228" xr:uid="{9FC20377-B21C-40BC-AF52-611837F5D7B0}">
      <formula1>"CASH, DIGITAL TRANSFER"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A9D843478A6489F875DE18D63F1B0" ma:contentTypeVersion="13" ma:contentTypeDescription="Create a new document." ma:contentTypeScope="" ma:versionID="25017069f5050330f2714dd0ee822fdb">
  <xsd:schema xmlns:xsd="http://www.w3.org/2001/XMLSchema" xmlns:xs="http://www.w3.org/2001/XMLSchema" xmlns:p="http://schemas.microsoft.com/office/2006/metadata/properties" xmlns:ns2="38f97aec-1387-46ff-86ab-9a1de5e5e53c" xmlns:ns3="1e30710c-2bd1-4e7d-8277-628849c7e9ac" targetNamespace="http://schemas.microsoft.com/office/2006/metadata/properties" ma:root="true" ma:fieldsID="6adcf583868998433189c18c8c1f5ae4" ns2:_="" ns3:_="">
    <xsd:import namespace="38f97aec-1387-46ff-86ab-9a1de5e5e53c"/>
    <xsd:import namespace="1e30710c-2bd1-4e7d-8277-628849c7e9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97aec-1387-46ff-86ab-9a1de5e5e5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3ffaec-cff9-4816-a9f3-cbf484fea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0710c-2bd1-4e7d-8277-628849c7e9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763c33-eba4-4929-a89e-2ab881511759}" ma:internalName="TaxCatchAll" ma:showField="CatchAllData" ma:web="1e30710c-2bd1-4e7d-8277-628849c7e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f97aec-1387-46ff-86ab-9a1de5e5e53c">
      <Terms xmlns="http://schemas.microsoft.com/office/infopath/2007/PartnerControls"/>
    </lcf76f155ced4ddcb4097134ff3c332f>
    <TaxCatchAll xmlns="1e30710c-2bd1-4e7d-8277-628849c7e9ac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J U K A A B Q S w M E F A A C A A g A 0 H g z X E 5 k C U G l A A A A 9 g A A A B I A H A B D b 2 5 m a W c v U G F j a 2 F n Z S 5 4 b W w g o h g A K K A U A A A A A A A A A A A A A A A A A A A A A A A A A A A A h Y 9 L D o I w G I S v Q r q n D z Q R S S k L t 5 K Y E I 3 b p l Z o h B 9 D i + V u L j y S V x C j q D u X M / N N M n O / 3 n g 2 N H V w 0 Z 0 1 L a S I Y Y o C D a o 9 G C h T 1 L t j G K N M 8 I 1 U J 1 n q Y I T B J o M 1 K a q c O y e E e O + x n + G 2 K 0 l E K S P 7 f F 2 o S j c y N G C d B K X R p 3 X 4 3 0 K C 7 1 5 j R I T Z f I n Z I s a U k 8 n k u Y E v E I 1 7 n + m P y V d 9 7 f p O C w 3 h t u B k k p y 8 P 4 g H U E s D B B Q A A g A I A N B 4 M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e D N c O e u N 6 4 4 H A A C z I g A A E w A c A E Z v c m 1 1 b G F z L 1 N l Y 3 R p b 2 4 x L m 0 g o h g A K K A U A A A A A A A A A A A A A A A A A A A A A A A A A A A A 7 V l t b 9 s 2 E P 4 e I P + B U L D B L p w E y b p 9 6 T p A l m i H j S S q E h 3 H D Y L A j d X W q G 0 Z s o w 2 z f r f d 5 Q s S + K L 5 X R t g Q F z E L / c H e + O v O P x + G g V 3 a f T e I H C / P P s x e H B 4 c H q w z i J J u j I M G c z 1 B v f p 3 E y j V Y G e o l m U X p 4 g O A V x u v k P g I K / n w f z U 6 s d Z J E i 3 Q Y J x / f x v H H V v v x x h v P o 5 e G a 4 Y M B 8 b t 1 x s r X q Q g c t v J F R w Z 1 o f x 4 j 2 Y Y Q / L i O t m 4 7 e z 6 I Q l 4 8 X q X Z z M r X i 2 n i 8 4 c 9 X K r X U e H 4 3 A D S 1 q Y 6 O D U u C g N P q c f u 2 g R w O H K B z 4 v k N w g J Q C W 6 5 n u j u 4 F h 1 4 L B j J A i w w G e 4 T a 2 v m t G d a j A Y j 1 B r h 8 N S j b W m M 5 Y a o E N r 4 R B b p H 8 9 P + K Q K r w W B u o a C q f S 5 H K l 2 2 R z Y B A Q k u h 9 Q e 2 A x x E a + r H T D J N Q D v R 4 D E 5 I I 4 5 M P m d m X R 4 M 4 u S J M 9 q X w t R + Y i m n 6 A b 4 i d B B q 2 O A L v i Y M + Y 7 p H b V m 7 9 o j e B 2 7 7 r F t F 7 K T c R q l 0 / l m V b l w d 4 Q y 2 V Y 3 M D 0 7 l K N T c w n 5 A a E B Y j S z J M k 6 k M U o W 0 9 k Q x o c N z j Q o 4 5 D h 8 c D / w l j P H z 9 F B O 5 Z C + A x B j S 4 F L y + A 2 T s 8 0 K Z J p r v l I Q i a c Y b f r h H Y S d D U I 5 0 4 G H A m x h c o X t f U J k D R j 6 F Y V 4 C O + X H m F D b M q J O q R X 2 J O N E Y 8 R F 5 Y o 5 B q G x F W O t b F H X I n q Q S q Z v m 8 G 2 J H n Q B k D N v X k T I E N B j E h C h Z 2 c d A n X h / l W a Z J M i L n N G w + q q p C g S x q 4 Q D L m r s O N q 0 L q F g m u 3 A w I 1 a z B M z N k b c m b P N w 4 L o m i C v 8 J 9 d s o D L v U U g S C I K t m o Q P k b X x t X b L q b m m Z d H A R s T W F M s N H 4 e W 6 a i j s d V / A R G 2 o Q T I N h x i K t I 3 r 3 T q M m v a N i y A P G h D R w 7 x M D p 7 t p t / L r M h C 5 m L P X Y a D g j D y B u 4 X S z n s Q X V V N b N t y E + h V p 9 R T x L k T H 5 i f B M H v i G + K c + h e G O Z p G h x N q Z x / 4 F h X e P o j N F N R R l 5 O m 5 t E s c z f i S J 4 / D r k k c V K y d P L b O l 8 d T r 0 t N y B J e Q x t q U C G 6 + 2 y C l I M t B E e P h X m 0 j l s + R a / Z q I 1 6 o / P n p + e / b 4 d v 1 B U K x o u H T S x c P k 7 O H y i X I 8 u B N P W p M + q a f T n I k O 7 Y 4 h 6 q P X O o l W 0 D n m H y A X B 3 5 8 e f o s R c L l d k c n e 3 q + O p O 8 g d / 9 r e d m m 9 6 S y N e D c Y x J 9 W Z Z s W R j P o G D m t J X R y H R S N 7 z + g 1 s 1 R t V O 4 h Z H G G T p G P e K R 8 A K m 3 a c U C m Y b 7 E 1 A u B a E W / T n X w j q l 2 l d G h l f x R 5 e w L Y x 2 q W n g + U y S u 7 H K + 4 I z F L b U n K P 6 7 P i j a X Y H 3 I V J 5 n K 6 s p V F o Y l 0 / l 8 H 1 u i X 1 p r X K P G m D W L x o t 9 j N W 8 0 l r K 1 G l M B d F i z D V s d J b W c k Z p q u a T y t S W Y N T 1 L 2 f j e x h 3 N Z 6 t o 6 r 6 j J 5 R W 7 I b H e M E / p H R 2 c g l x Q B u v v N Y s a U z d b b D V s 2 l T v b 3 b 0 y d 7 2 n q r H F a t R u A 1 t 5 v e 9 o 7 b 5 y b z l 4 1 r 8 5 2 Z q D o G c 8 M 4 R 7 T l O 3 m Z M I j v 1 6 l 8 b y 0 B d T c S k t 0 B 1 L t M n o o K k + 5 c 1 t b Q 6 2 b I m i 3 7 T b 0 j c b f B r y r J a v O g n R b e W H V r 0 F + Y x U m w R c h d 1 E 5 Y T d K u O L X 6 6 i 4 a O e q e + s v X x 6 8 a J V G k 1 f x d N E S f e C F n K u F i r 6 c V H 4 Y y w n w + J D L 6 W J y 4 k T v U r p O e S m 7 I e 8 X c R J Z U I 5 e p s k 6 g g Y g I 4 R L i F l G u S 3 d w p + X U H 3 B G q j b + p Q T s + / b c A j + F w 4 o 7 9 X l 9 q l 8 R 2 W X V S R L 5 a u C i 8 T T L z t s + C e 0 y 4 z 0 S M 4 N W / 0 g 7 M B Z w 8 I O Z h a / B Y r 3 X 8 M 3 w U A X 7 h o I W l r i D l w 0 z O + 2 n M O P R u R i d k H t z A j l r R O / c e E g c + c X R H u o B 1 0 J N D Q i W S Q O P P D o 1 A x D a p H M O 4 4 c I L h 2 5 u A B b 3 C J z e 0 5 F C 4 U l G b T g i 4 J V D E K H V N 2 R h s + J h Z G H I 3 g v 2 z e I X Q p n K n 5 a s D k 4 I x 0 w 2 J P Z G f 9 c n K i C k S F L P y s L j i Q K x E p f 6 l l 5 L g A j 5 U W G q M D M m K A O E k b o 5 w p h I n b F C M F N E 2 w C o 6 C 3 h Q y E F F G D e h S 4 L i n t d g B Y V f 4 g J 1 F s F r 0 4 2 S S t S 2 K w z l j l W W 4 u n c 7 V d x M B Z U Z u j z 4 P 1 v + Y 9 l S r a n V m r s X f K l C L B U Y p X i c K 5 D I C v g o 1 1 s V x F h H F a t A o o Q d y n B h A 0 K o B Q Q b M M D d s N 8 e K N 9 u U E + B 4 e W w X Q 7 U b a C 5 D R g n w G 9 N i J s O Y C s x N R 2 M t k X O B L C s h o / V I T E F C l Y F v g q s a w t v b R E t J Y i l x 6 1 E q K q K T t U A q T o G J c F O M t K k x J a U c N I W Q R J B o w p O p I C G Z D R I D w B t M R 8 Z 5 q k h O w o w R w P f a B A b A a Q R c B k F F K N A X / S A i x Z f + R Z I p Q q j q J A T B V g i 4 S M K S E S J g u R 9 U / v w Y L r Q H 7 z V 5 2 T L y b c 8 G Y N z + b s 9 F W t + f F W e 3 B o Y S A d z l q e 5 G m t t G C e d 8 P K z J E N + 1 N B w 7 D / l e Z a u F Z D E 6 k 2 B 4 K b Q H g j + q j u F T M V i P X 8 b J a V U g 0 x D B y E B 5 l I v I a L 0 9 a 5 C 8 L v W Y I j P T 7 S t h v I G + x T w r Q 4 X P t a y 8 + f A b s b P Q N w M H d h W 3 1 a N g J w w k d 3 o i w T K C Y b 2 X d r d V i S X F J Z 2 r O 2 e E K A A 8 v x M A H A v U O 7 7 4 H 9 7 4 X H G k 9 A x C f T 7 E f j Y j 4 X G q q d v X f m L f w B Q S w E C L Q A U A A I A C A D Q e D N c T m Q J Q a U A A A D 2 A A A A E g A A A A A A A A A A A A A A A A A A A A A A Q 2 9 u Z m l n L 1 B h Y 2 t h Z 2 U u e G 1 s U E s B A i 0 A F A A C A A g A 0 H g z X A / K 6 a u k A A A A 6 Q A A A B M A A A A A A A A A A A A A A A A A 8 Q A A A F t D b 2 5 0 Z W 5 0 X 1 R 5 c G V z X S 5 4 b W x Q S w E C L Q A U A A I A C A D Q e D N c O e u N 6 4 4 H A A C z I g A A E w A A A A A A A A A A A A A A A A D i A Q A A R m 9 y b X V s Y X M v U 2 V j d G l v b j E u b V B L B Q Y A A A A A A w A D A M I A A A C 9 C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R a g A A A A A A A O 9 p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W R m Y m Y 4 Y T k t N j M 5 N i 0 0 Z W J i L W I 1 N G U t Y T c z Y m U 0 Z j J m M D M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B b G x f R m F j d G 9 y a W V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3 M i I g L z 4 8 R W 5 0 c n k g V H l w Z T 0 i R m l s b E V y c m 9 y Q 2 9 k Z S I g V m F s d W U 9 I n N V b m t u b 3 d u I i A v P j x F b n R y e S B U e X B l P S J G a W x s R X J y b 3 J D b 3 V u d C I g V m F s d W U 9 I m w z I i A v P j x F b n R y e S B U e X B l P S J G a W x s T G F z d F V w Z G F 0 Z W Q i I F Z h b H V l P S J k M j A y N i 0 w M S 0 x O V Q w M j o z M j o 1 M C 4 2 O D E 5 N j g 5 W i I g L z 4 8 R W 5 0 c n k g V H l w Z T 0 i R m l s b E N v b H V t b l R 5 c G V z I i B W Y W x 1 Z T 0 i c 0 J n W U d C Z 1 l H Q m d Z R 0 F 3 W U d C Z 1 l E Q l F V R 0 J n T U d C Z 1 l H Q m d N R 0 J n W U d C Z 1 l H Q m d Z R 0 J 3 W U d C d 2 N I Q m d N R E F 3 T U d C d 1 l H Q m d Z R 0 J n W U d C Z 1 l H Q m d Z R 0 J n W U d C Z 1 l E Q m d Z R 0 J n W U d C Z 1 l H Q m d Z R E J n W U d C Z 1 l H Q n d Z Q U J n W U d C Z 1 l B Q m c 9 P S I g L z 4 8 R W 5 0 c n k g V H l w Z T 0 i R m l s b E N v b H V t b k 5 h b W V z I i B W Y W x 1 Z T 0 i c 1 s m c X V v d D t S T V N D T 0 R F J n F 1 b 3 Q 7 L C Z x d W 9 0 O 0 V T I F N V U F B M S U V S I E N P R E U m c X V v d D s s J n F 1 b 3 Q 7 U 1 V Q U E x J R V I m c X V v d D s s J n F 1 b 3 Q 7 c G Q u U 1 V Q U E x J R V I g Q 0 9 V T l R S W S Z x d W 9 0 O y w m c X V v d D t w Z C 5 T V V B Q T E l F U i Z x d W 9 0 O y w m c X V v d D t w Z C 5 T V V B Q T E l F U i B B R E R S R V N T J n F 1 b 3 Q 7 L C Z x d W 9 0 O 3 B k L k Z B Q 1 R P U l k m c X V v d D s s J n F 1 b 3 Q 7 c G Q u R k F D V E 9 S W S B B R E R S R V N T J n F 1 b 3 Q 7 L C Z x d W 9 0 O 3 B k L k Z B Q 1 R P U l k g T E 9 D Q V R J T 0 4 g T E l O S y Z x d W 9 0 O y w m c X V v d D t w Z C 5 U S U V S J n F 1 b 3 Q 7 L C Z x d W 9 0 O 3 B k L k N F U l R J R k l D Q V R J T 0 5 T K E d S U y w g R 0 9 U U y x F V E M p J n F 1 b 3 Q 7 L C Z x d W 9 0 O 3 B k L l B S T 0 R V Q 1 Q g V F l Q R S Z x d W 9 0 O y w m c X V v d D t w Z C 5 Q Q V k g Q U J P V k U g T U l O S U 1 V T S B X Q U d F J n F 1 b 3 Q 7 L C Z x d W 9 0 O 3 B k L l B B W U 1 F T l Q g T U V U S E 9 E J n F 1 b 3 Q 7 L C Z x d W 9 0 O 3 B k L l R P V E F M I F d P U k t F U l M m c X V v d D s s J n F 1 b 3 Q 7 c G Q u J S B P R i B G R U 1 B T E U g V 0 9 S S 0 V S U y Z x d W 9 0 O y w m c X V v d D t w Z C 4 l I E 9 G I E 1 B T E U g V 0 9 S S 0 V S U y Z x d W 9 0 O y w m c X V v d D t w Z C 5 V T k l P T i 9 B U 1 N P Q 0 l B V E l P T i h Z R V M g T 1 I g T k 8 p J n F 1 b 3 Q 7 L C Z x d W 9 0 O 3 B k L k F D Q 0 l E R U 5 U I E x P R y B C T 0 9 L J n F 1 b 3 Q 7 L C Z x d W 9 0 O 3 B k L k 5 P I E 9 G I F R P S U x F V F M m c X V v d D s s J n F 1 b 3 Q 7 c G Q u U E V J Q 0 U g U k F U R S Z x d W 9 0 O y w m c X V v d D t w Z C 5 E R U N B U k J P T k l T Q V R J T 0 4 g U F J P R 1 J B T V M m c X V v d D s s J n F 1 b 3 Q 7 c G Q u S 2 V 5 J n F 1 b 3 Q 7 L C Z x d W 9 0 O 1 N V U F B M S U V S I E N P V U 5 U U l k m c X V v d D s s J n F 1 b 3 Q 7 U 1 R S Q V R F R 0 l D I F N V U F B M S U V S L 0 Z B Q 1 R P U l k g K F l F U y 9 O T y k m c X V v d D s s J n F 1 b 3 Q 7 Q 0 1 T I E Z B Q 1 R P U l k g Q 0 9 E R S Z x d W 9 0 O y w m c X V v d D t F U y B G Q U N U T 1 J Z I E N P R E U m c X V v d D s s J n F 1 b 3 Q 7 R k F D V E 9 S W S B O Q U 1 F J n F 1 b 3 Q 7 L C Z x d W 9 0 O 0 Z B Q 1 R P U l k g Q 0 9 V T l R S W S Z x d W 9 0 O y w m c X V v d D t B V U R J V E 9 S J n F 1 b 3 Q 7 L C Z x d W 9 0 O 1 B S T 0 R V Q 1 Q g V F l Q R S Z x d W 9 0 O y w m c X V v d D t Q U k 9 E V U N U S U 9 O I E N P T l R B Q 1 Q m c X V v d D s s J n F 1 b 3 Q 7 V E l F U i 9 T V E F H R S Z x d W 9 0 O y w m c X V v d D t B Q 1 R J V k l U W S Z x d W 9 0 O y w m c X V v d D t G Q U N U T 1 J Z I E d S Q U R F J n F 1 b 3 Q 7 L C Z x d W 9 0 O 1 B S R V Z J T 1 V T I E d S Q U R F J n F 1 b 3 Q 7 L C Z x d W 9 0 O 0 9 O I E V Y S V Q g U E x B T l x u W V l Z W S 1 N T S 1 E R C Z x d W 9 0 O y w m c X V v d D t F W E l U I E J Z I F x u K E J S Q U 5 E U y k m c X V v d D s s J n F 1 b 3 Q 7 R k F D V E 9 S W S B H U k F E R S B Q U k l P U i B U T y B F W E l U J n F 1 b 3 Q 7 L C Z x d W 9 0 O 0 x B U 1 Q g Q V V E S V Q g R E F U R S 1 Z W V l Z L U 1 N L U R E J n F 1 b 3 Q 7 L C Z x d W 9 0 O 0 Z P T E x P V y 1 V U C B B V U R J V C B E Q V R F L V l Z W V k t T U 0 t R E Q m c X V v d D s s J n F 1 b 3 Q 7 T k V Y V C B B V U R J V C B E Q V R F L V l Z W V k t T U 0 t R E Q m c X V v d D s s J n F 1 b 3 Q 7 Q V V E S V Q g R l J B T U V X T 1 J L J n F 1 b 3 Q 7 L C Z x d W 9 0 O 1 p U J n F 1 b 3 Q 7 L C Z x d W 9 0 O 0 N S J n F 1 b 3 Q 7 L C Z x d W 9 0 O 0 1 B S i Z x d W 9 0 O y w m c X V v d D t N S U 4 m c X V v d D s s J n F 1 b 3 Q 7 Q 0 F Q U 1 9 T V E F U V V M m c X V v d D s s J n F 1 b 3 Q 7 Q 0 F Q U y B S R U N F S V Z F R F x u W V l Z W S 1 N T S 1 E R C Z x d W 9 0 O y w m c X V v d D t D V V Q g X H U w M D I 2 I F N F V y B c d T A w M j Y g S 0 5 J V F d F Q V I m c X V v d D s s J n F 1 b 3 Q 7 V 0 9 W R U 5 T J n F 1 b 3 Q 7 L C Z x d W 9 0 O 0 l O V E l N Q V R F U y B c d T A w M j Y g U 1 d J T V d F Q V I m c X V v d D s s J n F 1 b 3 Q 7 R E V O S U 0 m c X V v d D s s J n F 1 b 3 Q 7 T k 9 O I E F Q U E F S R U w m c X V v d D s s J n F 1 b 3 Q 7 Q 0 9 U V E 9 O I E 9 O J n F 1 b 3 Q 7 L C Z x d W 9 0 O 0 Z P V U 5 E Q V R J T 0 4 m c X V v d D s s J n F 1 b 3 Q 7 R U 1 F U k d J T k c g Q l J B T k R T J n F 1 b 3 Q 7 L C Z x d W 9 0 O 0 Z B Q 1 R P U k l F J n F 1 b 3 Q 7 L C Z x d W 9 0 O 1 R Z U E 8 m c X V v d D s s J n F 1 b 3 Q 7 U 1 V Q U k U m c X V v d D s s J n F 1 b 3 Q 7 Q 0 V S R V M m c X V v d D s s J n F 1 b 3 Q 7 Q k x F Q U N I R V I g Q V R I T E V U S U M m c X V v d D s s J n F 1 b 3 Q 7 Q k x F Q U N I R V I g Q V R I T E V U S U M g T 0 5 M W S Z x d W 9 0 O y w m c X V v d D t D T 0 5 T V U 1 N Q U J M R V M m c X V v d D s s J n F 1 b 3 Q 7 R k l Y V F V S R V M m c X V v d D s s J n F 1 b 3 Q 7 T k 9 N S U 5 B V E V E J n F 1 b 3 Q 7 L C Z x d W 9 0 O 1 N V U F A g U 0 V E R V g m c X V v d D s s J n F 1 b 3 Q 7 R k F D V E 9 S W S B T R U R F W C Z x d W 9 0 O y w m c X V v d D t B Q 0 N P U k Q g S U Q g Q 0 9 E R S Z x d W 9 0 O y w m c X V v d D t B Q 0 N P U k Q g R V N D Q U x B V E l P T i Z x d W 9 0 O y w m c X V v d D t G Q U N U T 1 J Z I F N I Q V J F R C B C W S Z x d W 9 0 O y w m c X V v d D t B T E l B U y Z x d W 9 0 O y w m c X V v d D t D T 0 5 U Q U N U I E 5 B T U U m c X V v d D s s J n F 1 b 3 Q 7 Q U R E U k V T U y Z x d W 9 0 O y w m c X V v d D t B R E R S R V N T I E x J T k U g M S o m c X V v d D s s J n F 1 b 3 Q 7 Q U R E U k V T U y B M S U 5 F I D I m c X V v d D s s J n F 1 b 3 Q 7 Q V B B U l R N R U 5 U L 1 N V S V R F I E 5 V T U J F U i Z x d W 9 0 O y w m c X V v d D t D S V R Z K i Z x d W 9 0 O y w m c X V v d D t T V E F U R S 9 Q U k 9 W S U 5 D R S Z x d W 9 0 O y w m c X V v d D t D T 1 V O V F J Z K i o m c X V v d D s s J n F 1 b 3 Q 7 W k l Q L 1 B P U 1 R B T C B D T 0 R F J n F 1 b 3 Q 7 L C Z x d W 9 0 O 0 x B T k R M S U 5 F I F B I T 0 5 F I E 5 P I D E m c X V v d D s s J n F 1 b 3 Q 7 T E F O R E x J T k U g U E h P T k U g T k 8 g M i Z x d W 9 0 O y w m c X V v d D t N T 0 J J T E U g T k 8 g M S Z x d W 9 0 O y w m c X V v d D t N T 0 J J T E U g T k 8 g M i Z x d W 9 0 O y w m c X V v d D t F T U F J T C B B R E R S R V N T I D E m c X V v d D s s J n F 1 b 3 Q 7 R U 1 B S U w g Q U R E U k V T U y A y J n F 1 b 3 Q 7 L C Z x d W 9 0 O 0 9 O Q k 9 B U k Q g R E F U R V l Z W V k t T U 0 t R E Q m c X V v d D s s J n F 1 b 3 Q 7 T 0 5 C T 0 F S R C B G Q U N U T 1 J Z I E d S Q U R F J n F 1 b 3 Q 7 L C Z x d W 9 0 O 0 9 S R E V S I F B M Q U N F T U V O V C 0 o U E 8 g U V R Z K S B G W T I 0 L z I 1 I E Z B Q 1 R P U l k g T 0 5 C T 0 F S R C Z x d W 9 0 O y w m c X V v d D t D T 0 1 N R U 5 U U y Z x d W 9 0 O y w m c X V v d D t S R U N Z Q 0 x F R C B Q T 0 x Z Q k F H J n F 1 b 3 Q 7 L C Z x d W 9 0 O 1 N D T 1 J F Q 0 F S R C B H U k F E R S Z x d W 9 0 O y w m c X V v d D t M T 0 N B V E l P T i B M S U 5 L J n F 1 b 3 Q 7 L C Z x d W 9 0 O 1 9 f U G 9 3 Z X J B c H B z S W R f X y Z x d W 9 0 O y w m c X V v d D t T V V B Q T E l F U i B D T 0 1 N R U 5 U U y Z x d W 9 0 O y w m c X V v d D t L Z X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x s I E Z h Y 3 R v c m l l c y 9 B d X R v U m V t b 3 Z l Z E N v b H V t b n M x L n t S T V N D T 0 R F L D B 9 J n F 1 b 3 Q 7 L C Z x d W 9 0 O 1 N l Y 3 R p b 2 4 x L 0 F s b C B G Y W N 0 b 3 J p Z X M v Q X V 0 b 1 J l b W 9 2 Z W R D b 2 x 1 b W 5 z M S 5 7 R V M g U 1 V Q U E x J R V I g Q 0 9 E R S w x f S Z x d W 9 0 O y w m c X V v d D t T Z W N 0 a W 9 u M S 9 B b G w g R m F j d G 9 y a W V z L 0 F 1 d G 9 S Z W 1 v d m V k Q 2 9 s d W 1 u c z E u e 1 N V U F B M S U V S L D J 9 J n F 1 b 3 Q 7 L C Z x d W 9 0 O 1 N l Y 3 R p b 2 4 x L 0 F s b C B G Y W N 0 b 3 J p Z X M v Q X V 0 b 1 J l b W 9 2 Z W R D b 2 x 1 b W 5 z M S 5 7 c G Q u U 1 V Q U E x J R V I g Q 0 9 V T l R S W S w z f S Z x d W 9 0 O y w m c X V v d D t T Z W N 0 a W 9 u M S 9 B b G w g R m F j d G 9 y a W V z L 0 F 1 d G 9 S Z W 1 v d m V k Q 2 9 s d W 1 u c z E u e 3 B k L l N V U F B M S U V S L D R 9 J n F 1 b 3 Q 7 L C Z x d W 9 0 O 1 N l Y 3 R p b 2 4 x L 0 F s b C B G Y W N 0 b 3 J p Z X M v Q X V 0 b 1 J l b W 9 2 Z W R D b 2 x 1 b W 5 z M S 5 7 c G Q u U 1 V Q U E x J R V I g Q U R E U k V T U y w 1 f S Z x d W 9 0 O y w m c X V v d D t T Z W N 0 a W 9 u M S 9 B b G w g R m F j d G 9 y a W V z L 0 F 1 d G 9 S Z W 1 v d m V k Q 2 9 s d W 1 u c z E u e 3 B k L k Z B Q 1 R P U l k s N n 0 m c X V v d D s s J n F 1 b 3 Q 7 U 2 V j d G l v b j E v Q W x s I E Z h Y 3 R v c m l l c y 9 B d X R v U m V t b 3 Z l Z E N v b H V t b n M x L n t w Z C 5 G Q U N U T 1 J Z I E F E R F J F U 1 M s N 3 0 m c X V v d D s s J n F 1 b 3 Q 7 U 2 V j d G l v b j E v Q W x s I E Z h Y 3 R v c m l l c y 9 B d X R v U m V t b 3 Z l Z E N v b H V t b n M x L n t w Z C 5 G Q U N U T 1 J Z I E x P Q 0 F U S U 9 O I E x J T k s s O H 0 m c X V v d D s s J n F 1 b 3 Q 7 U 2 V j d G l v b j E v Q W x s I E Z h Y 3 R v c m l l c y 9 B d X R v U m V t b 3 Z l Z E N v b H V t b n M x L n t w Z C 5 U S U V S L D l 9 J n F 1 b 3 Q 7 L C Z x d W 9 0 O 1 N l Y 3 R p b 2 4 x L 0 F s b C B G Y W N 0 b 3 J p Z X M v Q X V 0 b 1 J l b W 9 2 Z W R D b 2 x 1 b W 5 z M S 5 7 c G Q u Q 0 V S V E l G S U N B V E l P T l M o R 1 J T L C B H T 1 R T L E V U Q y k s M T B 9 J n F 1 b 3 Q 7 L C Z x d W 9 0 O 1 N l Y 3 R p b 2 4 x L 0 F s b C B G Y W N 0 b 3 J p Z X M v Q X V 0 b 1 J l b W 9 2 Z W R D b 2 x 1 b W 5 z M S 5 7 c G Q u U F J P R F V D V C B U W V B F L D E x f S Z x d W 9 0 O y w m c X V v d D t T Z W N 0 a W 9 u M S 9 B b G w g R m F j d G 9 y a W V z L 0 F 1 d G 9 S Z W 1 v d m V k Q 2 9 s d W 1 u c z E u e 3 B k L l B B W S B B Q k 9 W R S B N S U 5 J T V V N I F d B R 0 U s M T J 9 J n F 1 b 3 Q 7 L C Z x d W 9 0 O 1 N l Y 3 R p b 2 4 x L 0 F s b C B G Y W N 0 b 3 J p Z X M v Q X V 0 b 1 J l b W 9 2 Z W R D b 2 x 1 b W 5 z M S 5 7 c G Q u U E F Z T U V O V C B N R V R I T 0 Q s M T N 9 J n F 1 b 3 Q 7 L C Z x d W 9 0 O 1 N l Y 3 R p b 2 4 x L 0 F s b C B G Y W N 0 b 3 J p Z X M v Q X V 0 b 1 J l b W 9 2 Z W R D b 2 x 1 b W 5 z M S 5 7 c G Q u V E 9 U Q U w g V 0 9 S S 0 V S U y w x N H 0 m c X V v d D s s J n F 1 b 3 Q 7 U 2 V j d G l v b j E v Q W x s I E Z h Y 3 R v c m l l c y 9 B d X R v U m V t b 3 Z l Z E N v b H V t b n M x L n t w Z C 4 l I E 9 G I E Z F T U F M R S B X T 1 J L R V J T L D E 1 f S Z x d W 9 0 O y w m c X V v d D t T Z W N 0 a W 9 u M S 9 B b G w g R m F j d G 9 y a W V z L 0 F 1 d G 9 S Z W 1 v d m V k Q 2 9 s d W 1 u c z E u e 3 B k L i U g T 0 Y g T U F M R S B X T 1 J L R V J T L D E 2 f S Z x d W 9 0 O y w m c X V v d D t T Z W N 0 a W 9 u M S 9 B b G w g R m F j d G 9 y a W V z L 0 F 1 d G 9 S Z W 1 v d m V k Q 2 9 s d W 1 u c z E u e 3 B k L l V O S U 9 O L 0 F T U 0 9 D S U F U S U 9 O K F l F U y B P U i B O T y k s M T d 9 J n F 1 b 3 Q 7 L C Z x d W 9 0 O 1 N l Y 3 R p b 2 4 x L 0 F s b C B G Y W N 0 b 3 J p Z X M v Q X V 0 b 1 J l b W 9 2 Z W R D b 2 x 1 b W 5 z M S 5 7 c G Q u Q U N D S U R F T l Q g T E 9 H I E J P T 0 s s M T h 9 J n F 1 b 3 Q 7 L C Z x d W 9 0 O 1 N l Y 3 R p b 2 4 x L 0 F s b C B G Y W N 0 b 3 J p Z X M v Q X V 0 b 1 J l b W 9 2 Z W R D b 2 x 1 b W 5 z M S 5 7 c G Q u T k 8 g T 0 Y g V E 9 J T E V U U y w x O X 0 m c X V v d D s s J n F 1 b 3 Q 7 U 2 V j d G l v b j E v Q W x s I E Z h Y 3 R v c m l l c y 9 B d X R v U m V t b 3 Z l Z E N v b H V t b n M x L n t w Z C 5 Q R U l D R S B S Q V R F L D I w f S Z x d W 9 0 O y w m c X V v d D t T Z W N 0 a W 9 u M S 9 B b G w g R m F j d G 9 y a W V z L 0 F 1 d G 9 S Z W 1 v d m V k Q 2 9 s d W 1 u c z E u e 3 B k L k R F Q 0 F S Q k 9 O S V N B V E l P T i B Q U k 9 H U k F N U y w y M X 0 m c X V v d D s s J n F 1 b 3 Q 7 U 2 V j d G l v b j E v Q W x s I E Z h Y 3 R v c m l l c y 9 B d X R v U m V t b 3 Z l Z E N v b H V t b n M x L n t w Z C 5 L Z X k s M j J 9 J n F 1 b 3 Q 7 L C Z x d W 9 0 O 1 N l Y 3 R p b 2 4 x L 0 F s b C B G Y W N 0 b 3 J p Z X M v Q X V 0 b 1 J l b W 9 2 Z W R D b 2 x 1 b W 5 z M S 5 7 U 1 V Q U E x J R V I g Q 0 9 V T l R S W S w y M 3 0 m c X V v d D s s J n F 1 b 3 Q 7 U 2 V j d G l v b j E v Q W x s I E Z h Y 3 R v c m l l c y 9 B d X R v U m V t b 3 Z l Z E N v b H V t b n M x L n t T V F J B V E V H S U M g U 1 V Q U E x J R V I v R k F D V E 9 S W S A o W U V T L 0 5 P K S w y N H 0 m c X V v d D s s J n F 1 b 3 Q 7 U 2 V j d G l v b j E v Q W x s I E Z h Y 3 R v c m l l c y 9 B d X R v U m V t b 3 Z l Z E N v b H V t b n M x L n t D T V M g R k F D V E 9 S W S B D T 0 R F L D I 1 f S Z x d W 9 0 O y w m c X V v d D t T Z W N 0 a W 9 u M S 9 B b G w g R m F j d G 9 y a W V z L 0 F 1 d G 9 S Z W 1 v d m V k Q 2 9 s d W 1 u c z E u e 0 V T I E Z B Q 1 R P U l k g Q 0 9 E R S w y N n 0 m c X V v d D s s J n F 1 b 3 Q 7 U 2 V j d G l v b j E v Q W x s I E Z h Y 3 R v c m l l c y 9 B d X R v U m V t b 3 Z l Z E N v b H V t b n M x L n t G Q U N U T 1 J Z I E 5 B T U U s M j d 9 J n F 1 b 3 Q 7 L C Z x d W 9 0 O 1 N l Y 3 R p b 2 4 x L 0 F s b C B G Y W N 0 b 3 J p Z X M v Q X V 0 b 1 J l b W 9 2 Z W R D b 2 x 1 b W 5 z M S 5 7 R k F D V E 9 S W S B D T 1 V O V F J Z L D I 4 f S Z x d W 9 0 O y w m c X V v d D t T Z W N 0 a W 9 u M S 9 B b G w g R m F j d G 9 y a W V z L 0 F 1 d G 9 S Z W 1 v d m V k Q 2 9 s d W 1 u c z E u e 0 F V R E l U T 1 I s M j l 9 J n F 1 b 3 Q 7 L C Z x d W 9 0 O 1 N l Y 3 R p b 2 4 x L 0 F s b C B G Y W N 0 b 3 J p Z X M v Q X V 0 b 1 J l b W 9 2 Z W R D b 2 x 1 b W 5 z M S 5 7 U F J P R F V D V C B U W V B F L D M w f S Z x d W 9 0 O y w m c X V v d D t T Z W N 0 a W 9 u M S 9 B b G w g R m F j d G 9 y a W V z L 0 F 1 d G 9 S Z W 1 v d m V k Q 2 9 s d W 1 u c z E u e 1 B S T 0 R V Q 1 R J T 0 4 g Q 0 9 O V E F D V C w z M X 0 m c X V v d D s s J n F 1 b 3 Q 7 U 2 V j d G l v b j E v Q W x s I E Z h Y 3 R v c m l l c y 9 B d X R v U m V t b 3 Z l Z E N v b H V t b n M x L n t U S U V S L 1 N U Q U d F L D M y f S Z x d W 9 0 O y w m c X V v d D t T Z W N 0 a W 9 u M S 9 B b G w g R m F j d G 9 y a W V z L 0 F 1 d G 9 S Z W 1 v d m V k Q 2 9 s d W 1 u c z E u e 0 F D V E l W S V R Z L D M z f S Z x d W 9 0 O y w m c X V v d D t T Z W N 0 a W 9 u M S 9 B b G w g R m F j d G 9 y a W V z L 0 F 1 d G 9 S Z W 1 v d m V k Q 2 9 s d W 1 u c z E u e 0 Z B Q 1 R P U l k g R 1 J B R E U s M z R 9 J n F 1 b 3 Q 7 L C Z x d W 9 0 O 1 N l Y 3 R p b 2 4 x L 0 F s b C B G Y W N 0 b 3 J p Z X M v Q X V 0 b 1 J l b W 9 2 Z W R D b 2 x 1 b W 5 z M S 5 7 U F J F V k l P V V M g R 1 J B R E U s M z V 9 J n F 1 b 3 Q 7 L C Z x d W 9 0 O 1 N l Y 3 R p b 2 4 x L 0 F s b C B G Y W N 0 b 3 J p Z X M v Q X V 0 b 1 J l b W 9 2 Z W R D b 2 x 1 b W 5 z M S 5 7 T 0 4 g R V h J V C B Q T E F O X G 5 Z W V l Z L U 1 N L U R E L D M 2 f S Z x d W 9 0 O y w m c X V v d D t T Z W N 0 a W 9 u M S 9 B b G w g R m F j d G 9 y a W V z L 0 F 1 d G 9 S Z W 1 v d m V k Q 2 9 s d W 1 u c z E u e 0 V Y S V Q g Q l k g X G 4 o Q l J B T k R T K S w z N 3 0 m c X V v d D s s J n F 1 b 3 Q 7 U 2 V j d G l v b j E v Q W x s I E Z h Y 3 R v c m l l c y 9 B d X R v U m V t b 3 Z l Z E N v b H V t b n M x L n t G Q U N U T 1 J Z I E d S Q U R F I F B S S U 9 S I F R P I E V Y S V Q s M z h 9 J n F 1 b 3 Q 7 L C Z x d W 9 0 O 1 N l Y 3 R p b 2 4 x L 0 F s b C B G Y W N 0 b 3 J p Z X M v Q X V 0 b 1 J l b W 9 2 Z W R D b 2 x 1 b W 5 z M S 5 7 T E F T V C B B V U R J V C B E Q V R F L V l Z W V k t T U 0 t R E Q s M z l 9 J n F 1 b 3 Q 7 L C Z x d W 9 0 O 1 N l Y 3 R p b 2 4 x L 0 F s b C B G Y W N 0 b 3 J p Z X M v Q X V 0 b 1 J l b W 9 2 Z W R D b 2 x 1 b W 5 z M S 5 7 R k 9 M T E 9 X L V V Q I E F V R E l U I E R B V E U t W V l Z W S 1 N T S 1 E R C w 0 M H 0 m c X V v d D s s J n F 1 b 3 Q 7 U 2 V j d G l v b j E v Q W x s I E Z h Y 3 R v c m l l c y 9 B d X R v U m V t b 3 Z l Z E N v b H V t b n M x L n t O R V h U I E F V R E l U I E R B V E U t W V l Z W S 1 N T S 1 E R C w 0 M X 0 m c X V v d D s s J n F 1 b 3 Q 7 U 2 V j d G l v b j E v Q W x s I E Z h Y 3 R v c m l l c y 9 B d X R v U m V t b 3 Z l Z E N v b H V t b n M x L n t B V U R J V C B G U k F N R V d P U k s s N D J 9 J n F 1 b 3 Q 7 L C Z x d W 9 0 O 1 N l Y 3 R p b 2 4 x L 0 F s b C B G Y W N 0 b 3 J p Z X M v Q X V 0 b 1 J l b W 9 2 Z W R D b 2 x 1 b W 5 z M S 5 7 W l Q s N D N 9 J n F 1 b 3 Q 7 L C Z x d W 9 0 O 1 N l Y 3 R p b 2 4 x L 0 F s b C B G Y W N 0 b 3 J p Z X M v Q X V 0 b 1 J l b W 9 2 Z W R D b 2 x 1 b W 5 z M S 5 7 Q 1 I s N D R 9 J n F 1 b 3 Q 7 L C Z x d W 9 0 O 1 N l Y 3 R p b 2 4 x L 0 F s b C B G Y W N 0 b 3 J p Z X M v Q X V 0 b 1 J l b W 9 2 Z W R D b 2 x 1 b W 5 z M S 5 7 T U F K L D Q 1 f S Z x d W 9 0 O y w m c X V v d D t T Z W N 0 a W 9 u M S 9 B b G w g R m F j d G 9 y a W V z L 0 F 1 d G 9 S Z W 1 v d m V k Q 2 9 s d W 1 u c z E u e 0 1 J T i w 0 N n 0 m c X V v d D s s J n F 1 b 3 Q 7 U 2 V j d G l v b j E v Q W x s I E Z h Y 3 R v c m l l c y 9 B d X R v U m V t b 3 Z l Z E N v b H V t b n M x L n t D Q V B T X 1 N U Q V R V U y w 0 N 3 0 m c X V v d D s s J n F 1 b 3 Q 7 U 2 V j d G l v b j E v Q W x s I E Z h Y 3 R v c m l l c y 9 B d X R v U m V t b 3 Z l Z E N v b H V t b n M x L n t D Q V B T I F J F Q 0 V J V k V E X G 5 Z W V l Z L U 1 N L U R E L D Q 4 f S Z x d W 9 0 O y w m c X V v d D t T Z W N 0 a W 9 u M S 9 B b G w g R m F j d G 9 y a W V z L 0 F 1 d G 9 S Z W 1 v d m V k Q 2 9 s d W 1 u c z E u e 0 N V V C B c d T A w M j Y g U 0 V X I F x 1 M D A y N i B L T k l U V 0 V B U i w 0 O X 0 m c X V v d D s s J n F 1 b 3 Q 7 U 2 V j d G l v b j E v Q W x s I E Z h Y 3 R v c m l l c y 9 B d X R v U m V t b 3 Z l Z E N v b H V t b n M x L n t X T 1 Z F T l M s N T B 9 J n F 1 b 3 Q 7 L C Z x d W 9 0 O 1 N l Y 3 R p b 2 4 x L 0 F s b C B G Y W N 0 b 3 J p Z X M v Q X V 0 b 1 J l b W 9 2 Z W R D b 2 x 1 b W 5 z M S 5 7 S U 5 U S U 1 B V E V T I F x 1 M D A y N i B T V 0 l N V 0 V B U i w 1 M X 0 m c X V v d D s s J n F 1 b 3 Q 7 U 2 V j d G l v b j E v Q W x s I E Z h Y 3 R v c m l l c y 9 B d X R v U m V t b 3 Z l Z E N v b H V t b n M x L n t E R U 5 J T S w 1 M n 0 m c X V v d D s s J n F 1 b 3 Q 7 U 2 V j d G l v b j E v Q W x s I E Z h Y 3 R v c m l l c y 9 B d X R v U m V t b 3 Z l Z E N v b H V t b n M x L n t O T 0 4 g Q V B Q Q V J F T C w 1 M 3 0 m c X V v d D s s J n F 1 b 3 Q 7 U 2 V j d G l v b j E v Q W x s I E Z h Y 3 R v c m l l c y 9 B d X R v U m V t b 3 Z l Z E N v b H V t b n M x L n t D T 1 R U T 0 4 g T 0 4 s N T R 9 J n F 1 b 3 Q 7 L C Z x d W 9 0 O 1 N l Y 3 R p b 2 4 x L 0 F s b C B G Y W N 0 b 3 J p Z X M v Q X V 0 b 1 J l b W 9 2 Z W R D b 2 x 1 b W 5 z M S 5 7 R k 9 V T k R B V E l P T i w 1 N X 0 m c X V v d D s s J n F 1 b 3 Q 7 U 2 V j d G l v b j E v Q W x s I E Z h Y 3 R v c m l l c y 9 B d X R v U m V t b 3 Z l Z E N v b H V t b n M x L n t F T U V S R 0 l O R y B C U k F O R F M s N T Z 9 J n F 1 b 3 Q 7 L C Z x d W 9 0 O 1 N l Y 3 R p b 2 4 x L 0 F s b C B G Y W N 0 b 3 J p Z X M v Q X V 0 b 1 J l b W 9 2 Z W R D b 2 x 1 b W 5 z M S 5 7 R k F D V E 9 S S U U s N T d 9 J n F 1 b 3 Q 7 L C Z x d W 9 0 O 1 N l Y 3 R p b 2 4 x L 0 F s b C B G Y W N 0 b 3 J p Z X M v Q X V 0 b 1 J l b W 9 2 Z W R D b 2 x 1 b W 5 z M S 5 7 V F l Q T y w 1 O H 0 m c X V v d D s s J n F 1 b 3 Q 7 U 2 V j d G l v b j E v Q W x s I E Z h Y 3 R v c m l l c y 9 B d X R v U m V t b 3 Z l Z E N v b H V t b n M x L n t T V V B S R S w 1 O X 0 m c X V v d D s s J n F 1 b 3 Q 7 U 2 V j d G l v b j E v Q W x s I E Z h Y 3 R v c m l l c y 9 B d X R v U m V t b 3 Z l Z E N v b H V t b n M x L n t D R V J F U y w 2 M H 0 m c X V v d D s s J n F 1 b 3 Q 7 U 2 V j d G l v b j E v Q W x s I E Z h Y 3 R v c m l l c y 9 B d X R v U m V t b 3 Z l Z E N v b H V t b n M x L n t C T E V B Q 0 h F U i B B V E h M R V R J Q y w 2 M X 0 m c X V v d D s s J n F 1 b 3 Q 7 U 2 V j d G l v b j E v Q W x s I E Z h Y 3 R v c m l l c y 9 B d X R v U m V t b 3 Z l Z E N v b H V t b n M x L n t C T E V B Q 0 h F U i B B V E h M R V R J Q y B P T k x Z L D Y y f S Z x d W 9 0 O y w m c X V v d D t T Z W N 0 a W 9 u M S 9 B b G w g R m F j d G 9 y a W V z L 0 F 1 d G 9 S Z W 1 v d m V k Q 2 9 s d W 1 u c z E u e 0 N P T l N V T U 1 B Q k x F U y w 2 M 3 0 m c X V v d D s s J n F 1 b 3 Q 7 U 2 V j d G l v b j E v Q W x s I E Z h Y 3 R v c m l l c y 9 B d X R v U m V t b 3 Z l Z E N v b H V t b n M x L n t G S V h U V V J F U y w 2 N H 0 m c X V v d D s s J n F 1 b 3 Q 7 U 2 V j d G l v b j E v Q W x s I E Z h Y 3 R v c m l l c y 9 B d X R v U m V t b 3 Z l Z E N v b H V t b n M x L n t O T 0 1 J T k F U R U Q s N j V 9 J n F 1 b 3 Q 7 L C Z x d W 9 0 O 1 N l Y 3 R p b 2 4 x L 0 F s b C B G Y W N 0 b 3 J p Z X M v Q X V 0 b 1 J l b W 9 2 Z W R D b 2 x 1 b W 5 z M S 5 7 U 1 V Q U C B T R U R F W C w 2 N n 0 m c X V v d D s s J n F 1 b 3 Q 7 U 2 V j d G l v b j E v Q W x s I E Z h Y 3 R v c m l l c y 9 B d X R v U m V t b 3 Z l Z E N v b H V t b n M x L n t G Q U N U T 1 J Z I F N F R E V Y L D Y 3 f S Z x d W 9 0 O y w m c X V v d D t T Z W N 0 a W 9 u M S 9 B b G w g R m F j d G 9 y a W V z L 0 F 1 d G 9 S Z W 1 v d m V k Q 2 9 s d W 1 u c z E u e 0 F D Q 0 9 S R C B J R C B D T 0 R F L D Y 4 f S Z x d W 9 0 O y w m c X V v d D t T Z W N 0 a W 9 u M S 9 B b G w g R m F j d G 9 y a W V z L 0 F 1 d G 9 S Z W 1 v d m V k Q 2 9 s d W 1 u c z E u e 0 F D Q 0 9 S R C B F U 0 N B T E F U S U 9 O L D Y 5 f S Z x d W 9 0 O y w m c X V v d D t T Z W N 0 a W 9 u M S 9 B b G w g R m F j d G 9 y a W V z L 0 F 1 d G 9 S Z W 1 v d m V k Q 2 9 s d W 1 u c z E u e 0 Z B Q 1 R P U l k g U 0 h B U k V E I E J Z L D c w f S Z x d W 9 0 O y w m c X V v d D t T Z W N 0 a W 9 u M S 9 B b G w g R m F j d G 9 y a W V z L 0 F 1 d G 9 S Z W 1 v d m V k Q 2 9 s d W 1 u c z E u e 0 F M S U F T L D c x f S Z x d W 9 0 O y w m c X V v d D t T Z W N 0 a W 9 u M S 9 B b G w g R m F j d G 9 y a W V z L 0 F 1 d G 9 S Z W 1 v d m V k Q 2 9 s d W 1 u c z E u e 0 N P T l R B Q 1 Q g T k F N R S w 3 M n 0 m c X V v d D s s J n F 1 b 3 Q 7 U 2 V j d G l v b j E v Q W x s I E Z h Y 3 R v c m l l c y 9 B d X R v U m V t b 3 Z l Z E N v b H V t b n M x L n t B R E R S R V N T L D c z f S Z x d W 9 0 O y w m c X V v d D t T Z W N 0 a W 9 u M S 9 B b G w g R m F j d G 9 y a W V z L 0 F 1 d G 9 S Z W 1 v d m V k Q 2 9 s d W 1 u c z E u e 0 F E R F J F U 1 M g T E l O R S A x K i w 3 N H 0 m c X V v d D s s J n F 1 b 3 Q 7 U 2 V j d G l v b j E v Q W x s I E Z h Y 3 R v c m l l c y 9 B d X R v U m V t b 3 Z l Z E N v b H V t b n M x L n t B R E R S R V N T I E x J T k U g M i w 3 N X 0 m c X V v d D s s J n F 1 b 3 Q 7 U 2 V j d G l v b j E v Q W x s I E Z h Y 3 R v c m l l c y 9 B d X R v U m V t b 3 Z l Z E N v b H V t b n M x L n t B U E F S V E 1 F T l Q v U 1 V J V E U g T l V N Q k V S L D c 2 f S Z x d W 9 0 O y w m c X V v d D t T Z W N 0 a W 9 u M S 9 B b G w g R m F j d G 9 y a W V z L 0 F 1 d G 9 S Z W 1 v d m V k Q 2 9 s d W 1 u c z E u e 0 N J V F k q L D c 3 f S Z x d W 9 0 O y w m c X V v d D t T Z W N 0 a W 9 u M S 9 B b G w g R m F j d G 9 y a W V z L 0 F 1 d G 9 S Z W 1 v d m V k Q 2 9 s d W 1 u c z E u e 1 N U Q V R F L 1 B S T 1 Z J T k N F L D c 4 f S Z x d W 9 0 O y w m c X V v d D t T Z W N 0 a W 9 u M S 9 B b G w g R m F j d G 9 y a W V z L 0 F 1 d G 9 S Z W 1 v d m V k Q 2 9 s d W 1 u c z E u e 0 N P V U 5 U U l k q K i w 3 O X 0 m c X V v d D s s J n F 1 b 3 Q 7 U 2 V j d G l v b j E v Q W x s I E Z h Y 3 R v c m l l c y 9 B d X R v U m V t b 3 Z l Z E N v b H V t b n M x L n t a S V A v U E 9 T V E F M I E N P R E U s O D B 9 J n F 1 b 3 Q 7 L C Z x d W 9 0 O 1 N l Y 3 R p b 2 4 x L 0 F s b C B G Y W N 0 b 3 J p Z X M v Q X V 0 b 1 J l b W 9 2 Z W R D b 2 x 1 b W 5 z M S 5 7 T E F O R E x J T k U g U E h P T k U g T k 8 g M S w 4 M X 0 m c X V v d D s s J n F 1 b 3 Q 7 U 2 V j d G l v b j E v Q W x s I E Z h Y 3 R v c m l l c y 9 B d X R v U m V t b 3 Z l Z E N v b H V t b n M x L n t M Q U 5 E T E l O R S B Q S E 9 O R S B O T y A y L D g y f S Z x d W 9 0 O y w m c X V v d D t T Z W N 0 a W 9 u M S 9 B b G w g R m F j d G 9 y a W V z L 0 F 1 d G 9 S Z W 1 v d m V k Q 2 9 s d W 1 u c z E u e 0 1 P Q k l M R S B O T y A x L D g z f S Z x d W 9 0 O y w m c X V v d D t T Z W N 0 a W 9 u M S 9 B b G w g R m F j d G 9 y a W V z L 0 F 1 d G 9 S Z W 1 v d m V k Q 2 9 s d W 1 u c z E u e 0 1 P Q k l M R S B O T y A y L D g 0 f S Z x d W 9 0 O y w m c X V v d D t T Z W N 0 a W 9 u M S 9 B b G w g R m F j d G 9 y a W V z L 0 F 1 d G 9 S Z W 1 v d m V k Q 2 9 s d W 1 u c z E u e 0 V N Q U l M I E F E R F J F U 1 M g M S w 4 N X 0 m c X V v d D s s J n F 1 b 3 Q 7 U 2 V j d G l v b j E v Q W x s I E Z h Y 3 R v c m l l c y 9 B d X R v U m V t b 3 Z l Z E N v b H V t b n M x L n t F T U F J T C B B R E R S R V N T I D I s O D Z 9 J n F 1 b 3 Q 7 L C Z x d W 9 0 O 1 N l Y 3 R p b 2 4 x L 0 F s b C B G Y W N 0 b 3 J p Z X M v Q X V 0 b 1 J l b W 9 2 Z W R D b 2 x 1 b W 5 z M S 5 7 T 0 5 C T 0 F S R C B E Q V R F W V l Z W S 1 N T S 1 E R C w 4 N 3 0 m c X V v d D s s J n F 1 b 3 Q 7 U 2 V j d G l v b j E v Q W x s I E Z h Y 3 R v c m l l c y 9 B d X R v U m V t b 3 Z l Z E N v b H V t b n M x L n t P T k J P Q V J E I E Z B Q 1 R P U l k g R 1 J B R E U s O D h 9 J n F 1 b 3 Q 7 L C Z x d W 9 0 O 1 N l Y 3 R p b 2 4 x L 0 F s b C B G Y W N 0 b 3 J p Z X M v Q X V 0 b 1 J l b W 9 2 Z W R D b 2 x 1 b W 5 z M S 5 7 T 1 J E R V I g U E x B Q 0 V N R U 5 U L S h Q T y B R V F k p I E Z Z M j Q v M j U g R k F D V E 9 S W S B P T k J P Q V J E L D g 5 f S Z x d W 9 0 O y w m c X V v d D t T Z W N 0 a W 9 u M S 9 B b G w g R m F j d G 9 y a W V z L 0 F 1 d G 9 S Z W 1 v d m V k Q 2 9 s d W 1 u c z E u e 0 N P T U 1 F T l R T L D k w f S Z x d W 9 0 O y w m c X V v d D t T Z W N 0 a W 9 u M S 9 B b G w g R m F j d G 9 y a W V z L 0 F 1 d G 9 S Z W 1 v d m V k Q 2 9 s d W 1 u c z E u e 1 J F Q 1 l D T E V E I F B P T F l C Q U c s O T F 9 J n F 1 b 3 Q 7 L C Z x d W 9 0 O 1 N l Y 3 R p b 2 4 x L 0 F s b C B G Y W N 0 b 3 J p Z X M v Q X V 0 b 1 J l b W 9 2 Z W R D b 2 x 1 b W 5 z M S 5 7 U 0 N P U k V D Q V J E I E d S Q U R F L D k y f S Z x d W 9 0 O y w m c X V v d D t T Z W N 0 a W 9 u M S 9 B b G w g R m F j d G 9 y a W V z L 0 F 1 d G 9 S Z W 1 v d m V k Q 2 9 s d W 1 u c z E u e 0 x P Q 0 F U S U 9 O I E x J T k s s O T N 9 J n F 1 b 3 Q 7 L C Z x d W 9 0 O 1 N l Y 3 R p b 2 4 x L 0 F s b C B G Y W N 0 b 3 J p Z X M v Q X V 0 b 1 J l b W 9 2 Z W R D b 2 x 1 b W 5 z M S 5 7 X 1 9 Q b 3 d l c k F w c H N J Z F 9 f L D k 0 f S Z x d W 9 0 O y w m c X V v d D t T Z W N 0 a W 9 u M S 9 B b G w g R m F j d G 9 y a W V z L 0 F 1 d G 9 S Z W 1 v d m V k Q 2 9 s d W 1 u c z E u e 1 N V U F B M S U V S I E N P T U 1 F T l R T L D k 1 f S Z x d W 9 0 O y w m c X V v d D t T Z W N 0 a W 9 u M S 9 B b G w g R m F j d G 9 y a W V z L 0 F 1 d G 9 S Z W 1 v d m V k Q 2 9 s d W 1 u c z E u e 0 t l e S w 5 N n 0 m c X V v d D t d L C Z x d W 9 0 O 0 N v b H V t b k N v d W 5 0 J n F 1 b 3 Q 7 O j k 3 L C Z x d W 9 0 O 0 t l e U N v b H V t b k 5 h b W V z J n F 1 b 3 Q 7 O l t d L C Z x d W 9 0 O 0 N v b H V t b k l k Z W 5 0 a X R p Z X M m c X V v d D s 6 W y Z x d W 9 0 O 1 N l Y 3 R p b 2 4 x L 0 F s b C B G Y W N 0 b 3 J p Z X M v Q X V 0 b 1 J l b W 9 2 Z W R D b 2 x 1 b W 5 z M S 5 7 U k 1 T Q 0 9 E R S w w f S Z x d W 9 0 O y w m c X V v d D t T Z W N 0 a W 9 u M S 9 B b G w g R m F j d G 9 y a W V z L 0 F 1 d G 9 S Z W 1 v d m V k Q 2 9 s d W 1 u c z E u e 0 V T I F N V U F B M S U V S I E N P R E U s M X 0 m c X V v d D s s J n F 1 b 3 Q 7 U 2 V j d G l v b j E v Q W x s I E Z h Y 3 R v c m l l c y 9 B d X R v U m V t b 3 Z l Z E N v b H V t b n M x L n t T V V B Q T E l F U i w y f S Z x d W 9 0 O y w m c X V v d D t T Z W N 0 a W 9 u M S 9 B b G w g R m F j d G 9 y a W V z L 0 F 1 d G 9 S Z W 1 v d m V k Q 2 9 s d W 1 u c z E u e 3 B k L l N V U F B M S U V S I E N P V U 5 U U l k s M 3 0 m c X V v d D s s J n F 1 b 3 Q 7 U 2 V j d G l v b j E v Q W x s I E Z h Y 3 R v c m l l c y 9 B d X R v U m V t b 3 Z l Z E N v b H V t b n M x L n t w Z C 5 T V V B Q T E l F U i w 0 f S Z x d W 9 0 O y w m c X V v d D t T Z W N 0 a W 9 u M S 9 B b G w g R m F j d G 9 y a W V z L 0 F 1 d G 9 S Z W 1 v d m V k Q 2 9 s d W 1 u c z E u e 3 B k L l N V U F B M S U V S I E F E R F J F U 1 M s N X 0 m c X V v d D s s J n F 1 b 3 Q 7 U 2 V j d G l v b j E v Q W x s I E Z h Y 3 R v c m l l c y 9 B d X R v U m V t b 3 Z l Z E N v b H V t b n M x L n t w Z C 5 G Q U N U T 1 J Z L D Z 9 J n F 1 b 3 Q 7 L C Z x d W 9 0 O 1 N l Y 3 R p b 2 4 x L 0 F s b C B G Y W N 0 b 3 J p Z X M v Q X V 0 b 1 J l b W 9 2 Z W R D b 2 x 1 b W 5 z M S 5 7 c G Q u R k F D V E 9 S W S B B R E R S R V N T L D d 9 J n F 1 b 3 Q 7 L C Z x d W 9 0 O 1 N l Y 3 R p b 2 4 x L 0 F s b C B G Y W N 0 b 3 J p Z X M v Q X V 0 b 1 J l b W 9 2 Z W R D b 2 x 1 b W 5 z M S 5 7 c G Q u R k F D V E 9 S W S B M T 0 N B V E l P T i B M S U 5 L L D h 9 J n F 1 b 3 Q 7 L C Z x d W 9 0 O 1 N l Y 3 R p b 2 4 x L 0 F s b C B G Y W N 0 b 3 J p Z X M v Q X V 0 b 1 J l b W 9 2 Z W R D b 2 x 1 b W 5 z M S 5 7 c G Q u V E l F U i w 5 f S Z x d W 9 0 O y w m c X V v d D t T Z W N 0 a W 9 u M S 9 B b G w g R m F j d G 9 y a W V z L 0 F 1 d G 9 S Z W 1 v d m V k Q 2 9 s d W 1 u c z E u e 3 B k L k N F U l R J R k l D Q V R J T 0 5 T K E d S U y w g R 0 9 U U y x F V E M p L D E w f S Z x d W 9 0 O y w m c X V v d D t T Z W N 0 a W 9 u M S 9 B b G w g R m F j d G 9 y a W V z L 0 F 1 d G 9 S Z W 1 v d m V k Q 2 9 s d W 1 u c z E u e 3 B k L l B S T 0 R V Q 1 Q g V F l Q R S w x M X 0 m c X V v d D s s J n F 1 b 3 Q 7 U 2 V j d G l v b j E v Q W x s I E Z h Y 3 R v c m l l c y 9 B d X R v U m V t b 3 Z l Z E N v b H V t b n M x L n t w Z C 5 Q Q V k g Q U J P V k U g T U l O S U 1 V T S B X Q U d F L D E y f S Z x d W 9 0 O y w m c X V v d D t T Z W N 0 a W 9 u M S 9 B b G w g R m F j d G 9 y a W V z L 0 F 1 d G 9 S Z W 1 v d m V k Q 2 9 s d W 1 u c z E u e 3 B k L l B B W U 1 F T l Q g T U V U S E 9 E L D E z f S Z x d W 9 0 O y w m c X V v d D t T Z W N 0 a W 9 u M S 9 B b G w g R m F j d G 9 y a W V z L 0 F 1 d G 9 S Z W 1 v d m V k Q 2 9 s d W 1 u c z E u e 3 B k L l R P V E F M I F d P U k t F U l M s M T R 9 J n F 1 b 3 Q 7 L C Z x d W 9 0 O 1 N l Y 3 R p b 2 4 x L 0 F s b C B G Y W N 0 b 3 J p Z X M v Q X V 0 b 1 J l b W 9 2 Z W R D b 2 x 1 b W 5 z M S 5 7 c G Q u J S B P R i B G R U 1 B T E U g V 0 9 S S 0 V S U y w x N X 0 m c X V v d D s s J n F 1 b 3 Q 7 U 2 V j d G l v b j E v Q W x s I E Z h Y 3 R v c m l l c y 9 B d X R v U m V t b 3 Z l Z E N v b H V t b n M x L n t w Z C 4 l I E 9 G I E 1 B T E U g V 0 9 S S 0 V S U y w x N n 0 m c X V v d D s s J n F 1 b 3 Q 7 U 2 V j d G l v b j E v Q W x s I E Z h Y 3 R v c m l l c y 9 B d X R v U m V t b 3 Z l Z E N v b H V t b n M x L n t w Z C 5 V T k l P T i 9 B U 1 N P Q 0 l B V E l P T i h Z R V M g T 1 I g T k 8 p L D E 3 f S Z x d W 9 0 O y w m c X V v d D t T Z W N 0 a W 9 u M S 9 B b G w g R m F j d G 9 y a W V z L 0 F 1 d G 9 S Z W 1 v d m V k Q 2 9 s d W 1 u c z E u e 3 B k L k F D Q 0 l E R U 5 U I E x P R y B C T 0 9 L L D E 4 f S Z x d W 9 0 O y w m c X V v d D t T Z W N 0 a W 9 u M S 9 B b G w g R m F j d G 9 y a W V z L 0 F 1 d G 9 S Z W 1 v d m V k Q 2 9 s d W 1 u c z E u e 3 B k L k 5 P I E 9 G I F R P S U x F V F M s M T l 9 J n F 1 b 3 Q 7 L C Z x d W 9 0 O 1 N l Y 3 R p b 2 4 x L 0 F s b C B G Y W N 0 b 3 J p Z X M v Q X V 0 b 1 J l b W 9 2 Z W R D b 2 x 1 b W 5 z M S 5 7 c G Q u U E V J Q 0 U g U k F U R S w y M H 0 m c X V v d D s s J n F 1 b 3 Q 7 U 2 V j d G l v b j E v Q W x s I E Z h Y 3 R v c m l l c y 9 B d X R v U m V t b 3 Z l Z E N v b H V t b n M x L n t w Z C 5 E R U N B U k J P T k l T Q V R J T 0 4 g U F J P R 1 J B T V M s M j F 9 J n F 1 b 3 Q 7 L C Z x d W 9 0 O 1 N l Y 3 R p b 2 4 x L 0 F s b C B G Y W N 0 b 3 J p Z X M v Q X V 0 b 1 J l b W 9 2 Z W R D b 2 x 1 b W 5 z M S 5 7 c G Q u S 2 V 5 L D I y f S Z x d W 9 0 O y w m c X V v d D t T Z W N 0 a W 9 u M S 9 B b G w g R m F j d G 9 y a W V z L 0 F 1 d G 9 S Z W 1 v d m V k Q 2 9 s d W 1 u c z E u e 1 N V U F B M S U V S I E N P V U 5 U U l k s M j N 9 J n F 1 b 3 Q 7 L C Z x d W 9 0 O 1 N l Y 3 R p b 2 4 x L 0 F s b C B G Y W N 0 b 3 J p Z X M v Q X V 0 b 1 J l b W 9 2 Z W R D b 2 x 1 b W 5 z M S 5 7 U 1 R S Q V R F R 0 l D I F N V U F B M S U V S L 0 Z B Q 1 R P U l k g K F l F U y 9 O T y k s M j R 9 J n F 1 b 3 Q 7 L C Z x d W 9 0 O 1 N l Y 3 R p b 2 4 x L 0 F s b C B G Y W N 0 b 3 J p Z X M v Q X V 0 b 1 J l b W 9 2 Z W R D b 2 x 1 b W 5 z M S 5 7 Q 0 1 T I E Z B Q 1 R P U l k g Q 0 9 E R S w y N X 0 m c X V v d D s s J n F 1 b 3 Q 7 U 2 V j d G l v b j E v Q W x s I E Z h Y 3 R v c m l l c y 9 B d X R v U m V t b 3 Z l Z E N v b H V t b n M x L n t F U y B G Q U N U T 1 J Z I E N P R E U s M j Z 9 J n F 1 b 3 Q 7 L C Z x d W 9 0 O 1 N l Y 3 R p b 2 4 x L 0 F s b C B G Y W N 0 b 3 J p Z X M v Q X V 0 b 1 J l b W 9 2 Z W R D b 2 x 1 b W 5 z M S 5 7 R k F D V E 9 S W S B O Q U 1 F L D I 3 f S Z x d W 9 0 O y w m c X V v d D t T Z W N 0 a W 9 u M S 9 B b G w g R m F j d G 9 y a W V z L 0 F 1 d G 9 S Z W 1 v d m V k Q 2 9 s d W 1 u c z E u e 0 Z B Q 1 R P U l k g Q 0 9 V T l R S W S w y O H 0 m c X V v d D s s J n F 1 b 3 Q 7 U 2 V j d G l v b j E v Q W x s I E Z h Y 3 R v c m l l c y 9 B d X R v U m V t b 3 Z l Z E N v b H V t b n M x L n t B V U R J V E 9 S L D I 5 f S Z x d W 9 0 O y w m c X V v d D t T Z W N 0 a W 9 u M S 9 B b G w g R m F j d G 9 y a W V z L 0 F 1 d G 9 S Z W 1 v d m V k Q 2 9 s d W 1 u c z E u e 1 B S T 0 R V Q 1 Q g V F l Q R S w z M H 0 m c X V v d D s s J n F 1 b 3 Q 7 U 2 V j d G l v b j E v Q W x s I E Z h Y 3 R v c m l l c y 9 B d X R v U m V t b 3 Z l Z E N v b H V t b n M x L n t Q U k 9 E V U N U S U 9 O I E N P T l R B Q 1 Q s M z F 9 J n F 1 b 3 Q 7 L C Z x d W 9 0 O 1 N l Y 3 R p b 2 4 x L 0 F s b C B G Y W N 0 b 3 J p Z X M v Q X V 0 b 1 J l b W 9 2 Z W R D b 2 x 1 b W 5 z M S 5 7 V E l F U i 9 T V E F H R S w z M n 0 m c X V v d D s s J n F 1 b 3 Q 7 U 2 V j d G l v b j E v Q W x s I E Z h Y 3 R v c m l l c y 9 B d X R v U m V t b 3 Z l Z E N v b H V t b n M x L n t B Q 1 R J V k l U W S w z M 3 0 m c X V v d D s s J n F 1 b 3 Q 7 U 2 V j d G l v b j E v Q W x s I E Z h Y 3 R v c m l l c y 9 B d X R v U m V t b 3 Z l Z E N v b H V t b n M x L n t G Q U N U T 1 J Z I E d S Q U R F L D M 0 f S Z x d W 9 0 O y w m c X V v d D t T Z W N 0 a W 9 u M S 9 B b G w g R m F j d G 9 y a W V z L 0 F 1 d G 9 S Z W 1 v d m V k Q 2 9 s d W 1 u c z E u e 1 B S R V Z J T 1 V T I E d S Q U R F L D M 1 f S Z x d W 9 0 O y w m c X V v d D t T Z W N 0 a W 9 u M S 9 B b G w g R m F j d G 9 y a W V z L 0 F 1 d G 9 S Z W 1 v d m V k Q 2 9 s d W 1 u c z E u e 0 9 O I E V Y S V Q g U E x B T l x u W V l Z W S 1 N T S 1 E R C w z N n 0 m c X V v d D s s J n F 1 b 3 Q 7 U 2 V j d G l v b j E v Q W x s I E Z h Y 3 R v c m l l c y 9 B d X R v U m V t b 3 Z l Z E N v b H V t b n M x L n t F W E l U I E J Z I F x u K E J S Q U 5 E U y k s M z d 9 J n F 1 b 3 Q 7 L C Z x d W 9 0 O 1 N l Y 3 R p b 2 4 x L 0 F s b C B G Y W N 0 b 3 J p Z X M v Q X V 0 b 1 J l b W 9 2 Z W R D b 2 x 1 b W 5 z M S 5 7 R k F D V E 9 S W S B H U k F E R S B Q U k l P U i B U T y B F W E l U L D M 4 f S Z x d W 9 0 O y w m c X V v d D t T Z W N 0 a W 9 u M S 9 B b G w g R m F j d G 9 y a W V z L 0 F 1 d G 9 S Z W 1 v d m V k Q 2 9 s d W 1 u c z E u e 0 x B U 1 Q g Q V V E S V Q g R E F U R S 1 Z W V l Z L U 1 N L U R E L D M 5 f S Z x d W 9 0 O y w m c X V v d D t T Z W N 0 a W 9 u M S 9 B b G w g R m F j d G 9 y a W V z L 0 F 1 d G 9 S Z W 1 v d m V k Q 2 9 s d W 1 u c z E u e 0 Z P T E x P V y 1 V U C B B V U R J V C B E Q V R F L V l Z W V k t T U 0 t R E Q s N D B 9 J n F 1 b 3 Q 7 L C Z x d W 9 0 O 1 N l Y 3 R p b 2 4 x L 0 F s b C B G Y W N 0 b 3 J p Z X M v Q X V 0 b 1 J l b W 9 2 Z W R D b 2 x 1 b W 5 z M S 5 7 T k V Y V C B B V U R J V C B E Q V R F L V l Z W V k t T U 0 t R E Q s N D F 9 J n F 1 b 3 Q 7 L C Z x d W 9 0 O 1 N l Y 3 R p b 2 4 x L 0 F s b C B G Y W N 0 b 3 J p Z X M v Q X V 0 b 1 J l b W 9 2 Z W R D b 2 x 1 b W 5 z M S 5 7 Q V V E S V Q g R l J B T U V X T 1 J L L D Q y f S Z x d W 9 0 O y w m c X V v d D t T Z W N 0 a W 9 u M S 9 B b G w g R m F j d G 9 y a W V z L 0 F 1 d G 9 S Z W 1 v d m V k Q 2 9 s d W 1 u c z E u e 1 p U L D Q z f S Z x d W 9 0 O y w m c X V v d D t T Z W N 0 a W 9 u M S 9 B b G w g R m F j d G 9 y a W V z L 0 F 1 d G 9 S Z W 1 v d m V k Q 2 9 s d W 1 u c z E u e 0 N S L D Q 0 f S Z x d W 9 0 O y w m c X V v d D t T Z W N 0 a W 9 u M S 9 B b G w g R m F j d G 9 y a W V z L 0 F 1 d G 9 S Z W 1 v d m V k Q 2 9 s d W 1 u c z E u e 0 1 B S i w 0 N X 0 m c X V v d D s s J n F 1 b 3 Q 7 U 2 V j d G l v b j E v Q W x s I E Z h Y 3 R v c m l l c y 9 B d X R v U m V t b 3 Z l Z E N v b H V t b n M x L n t N S U 4 s N D Z 9 J n F 1 b 3 Q 7 L C Z x d W 9 0 O 1 N l Y 3 R p b 2 4 x L 0 F s b C B G Y W N 0 b 3 J p Z X M v Q X V 0 b 1 J l b W 9 2 Z W R D b 2 x 1 b W 5 z M S 5 7 Q 0 F Q U 1 9 T V E F U V V M s N D d 9 J n F 1 b 3 Q 7 L C Z x d W 9 0 O 1 N l Y 3 R p b 2 4 x L 0 F s b C B G Y W N 0 b 3 J p Z X M v Q X V 0 b 1 J l b W 9 2 Z W R D b 2 x 1 b W 5 z M S 5 7 Q 0 F Q U y B S R U N F S V Z F R F x u W V l Z W S 1 N T S 1 E R C w 0 O H 0 m c X V v d D s s J n F 1 b 3 Q 7 U 2 V j d G l v b j E v Q W x s I E Z h Y 3 R v c m l l c y 9 B d X R v U m V t b 3 Z l Z E N v b H V t b n M x L n t D V V Q g X H U w M D I 2 I F N F V y B c d T A w M j Y g S 0 5 J V F d F Q V I s N D l 9 J n F 1 b 3 Q 7 L C Z x d W 9 0 O 1 N l Y 3 R p b 2 4 x L 0 F s b C B G Y W N 0 b 3 J p Z X M v Q X V 0 b 1 J l b W 9 2 Z W R D b 2 x 1 b W 5 z M S 5 7 V 0 9 W R U 5 T L D U w f S Z x d W 9 0 O y w m c X V v d D t T Z W N 0 a W 9 u M S 9 B b G w g R m F j d G 9 y a W V z L 0 F 1 d G 9 S Z W 1 v d m V k Q 2 9 s d W 1 u c z E u e 0 l O V E l N Q V R F U y B c d T A w M j Y g U 1 d J T V d F Q V I s N T F 9 J n F 1 b 3 Q 7 L C Z x d W 9 0 O 1 N l Y 3 R p b 2 4 x L 0 F s b C B G Y W N 0 b 3 J p Z X M v Q X V 0 b 1 J l b W 9 2 Z W R D b 2 x 1 b W 5 z M S 5 7 R E V O S U 0 s N T J 9 J n F 1 b 3 Q 7 L C Z x d W 9 0 O 1 N l Y 3 R p b 2 4 x L 0 F s b C B G Y W N 0 b 3 J p Z X M v Q X V 0 b 1 J l b W 9 2 Z W R D b 2 x 1 b W 5 z M S 5 7 T k 9 O I E F Q U E F S R U w s N T N 9 J n F 1 b 3 Q 7 L C Z x d W 9 0 O 1 N l Y 3 R p b 2 4 x L 0 F s b C B G Y W N 0 b 3 J p Z X M v Q X V 0 b 1 J l b W 9 2 Z W R D b 2 x 1 b W 5 z M S 5 7 Q 0 9 U V E 9 O I E 9 O L D U 0 f S Z x d W 9 0 O y w m c X V v d D t T Z W N 0 a W 9 u M S 9 B b G w g R m F j d G 9 y a W V z L 0 F 1 d G 9 S Z W 1 v d m V k Q 2 9 s d W 1 u c z E u e 0 Z P V U 5 E Q V R J T 0 4 s N T V 9 J n F 1 b 3 Q 7 L C Z x d W 9 0 O 1 N l Y 3 R p b 2 4 x L 0 F s b C B G Y W N 0 b 3 J p Z X M v Q X V 0 b 1 J l b W 9 2 Z W R D b 2 x 1 b W 5 z M S 5 7 R U 1 F U k d J T k c g Q l J B T k R T L D U 2 f S Z x d W 9 0 O y w m c X V v d D t T Z W N 0 a W 9 u M S 9 B b G w g R m F j d G 9 y a W V z L 0 F 1 d G 9 S Z W 1 v d m V k Q 2 9 s d W 1 u c z E u e 0 Z B Q 1 R P U k l F L D U 3 f S Z x d W 9 0 O y w m c X V v d D t T Z W N 0 a W 9 u M S 9 B b G w g R m F j d G 9 y a W V z L 0 F 1 d G 9 S Z W 1 v d m V k Q 2 9 s d W 1 u c z E u e 1 R Z U E 8 s N T h 9 J n F 1 b 3 Q 7 L C Z x d W 9 0 O 1 N l Y 3 R p b 2 4 x L 0 F s b C B G Y W N 0 b 3 J p Z X M v Q X V 0 b 1 J l b W 9 2 Z W R D b 2 x 1 b W 5 z M S 5 7 U 1 V Q U k U s N T l 9 J n F 1 b 3 Q 7 L C Z x d W 9 0 O 1 N l Y 3 R p b 2 4 x L 0 F s b C B G Y W N 0 b 3 J p Z X M v Q X V 0 b 1 J l b W 9 2 Z W R D b 2 x 1 b W 5 z M S 5 7 Q 0 V S R V M s N j B 9 J n F 1 b 3 Q 7 L C Z x d W 9 0 O 1 N l Y 3 R p b 2 4 x L 0 F s b C B G Y W N 0 b 3 J p Z X M v Q X V 0 b 1 J l b W 9 2 Z W R D b 2 x 1 b W 5 z M S 5 7 Q k x F Q U N I R V I g Q V R I T E V U S U M s N j F 9 J n F 1 b 3 Q 7 L C Z x d W 9 0 O 1 N l Y 3 R p b 2 4 x L 0 F s b C B G Y W N 0 b 3 J p Z X M v Q X V 0 b 1 J l b W 9 2 Z W R D b 2 x 1 b W 5 z M S 5 7 Q k x F Q U N I R V I g Q V R I T E V U S U M g T 0 5 M W S w 2 M n 0 m c X V v d D s s J n F 1 b 3 Q 7 U 2 V j d G l v b j E v Q W x s I E Z h Y 3 R v c m l l c y 9 B d X R v U m V t b 3 Z l Z E N v b H V t b n M x L n t D T 0 5 T V U 1 N Q U J M R V M s N j N 9 J n F 1 b 3 Q 7 L C Z x d W 9 0 O 1 N l Y 3 R p b 2 4 x L 0 F s b C B G Y W N 0 b 3 J p Z X M v Q X V 0 b 1 J l b W 9 2 Z W R D b 2 x 1 b W 5 z M S 5 7 R k l Y V F V S R V M s N j R 9 J n F 1 b 3 Q 7 L C Z x d W 9 0 O 1 N l Y 3 R p b 2 4 x L 0 F s b C B G Y W N 0 b 3 J p Z X M v Q X V 0 b 1 J l b W 9 2 Z W R D b 2 x 1 b W 5 z M S 5 7 T k 9 N S U 5 B V E V E L D Y 1 f S Z x d W 9 0 O y w m c X V v d D t T Z W N 0 a W 9 u M S 9 B b G w g R m F j d G 9 y a W V z L 0 F 1 d G 9 S Z W 1 v d m V k Q 2 9 s d W 1 u c z E u e 1 N V U F A g U 0 V E R V g s N j Z 9 J n F 1 b 3 Q 7 L C Z x d W 9 0 O 1 N l Y 3 R p b 2 4 x L 0 F s b C B G Y W N 0 b 3 J p Z X M v Q X V 0 b 1 J l b W 9 2 Z W R D b 2 x 1 b W 5 z M S 5 7 R k F D V E 9 S W S B T R U R F W C w 2 N 3 0 m c X V v d D s s J n F 1 b 3 Q 7 U 2 V j d G l v b j E v Q W x s I E Z h Y 3 R v c m l l c y 9 B d X R v U m V t b 3 Z l Z E N v b H V t b n M x L n t B Q 0 N P U k Q g S U Q g Q 0 9 E R S w 2 O H 0 m c X V v d D s s J n F 1 b 3 Q 7 U 2 V j d G l v b j E v Q W x s I E Z h Y 3 R v c m l l c y 9 B d X R v U m V t b 3 Z l Z E N v b H V t b n M x L n t B Q 0 N P U k Q g R V N D Q U x B V E l P T i w 2 O X 0 m c X V v d D s s J n F 1 b 3 Q 7 U 2 V j d G l v b j E v Q W x s I E Z h Y 3 R v c m l l c y 9 B d X R v U m V t b 3 Z l Z E N v b H V t b n M x L n t G Q U N U T 1 J Z I F N I Q V J F R C B C W S w 3 M H 0 m c X V v d D s s J n F 1 b 3 Q 7 U 2 V j d G l v b j E v Q W x s I E Z h Y 3 R v c m l l c y 9 B d X R v U m V t b 3 Z l Z E N v b H V t b n M x L n t B T E l B U y w 3 M X 0 m c X V v d D s s J n F 1 b 3 Q 7 U 2 V j d G l v b j E v Q W x s I E Z h Y 3 R v c m l l c y 9 B d X R v U m V t b 3 Z l Z E N v b H V t b n M x L n t D T 0 5 U Q U N U I E 5 B T U U s N z J 9 J n F 1 b 3 Q 7 L C Z x d W 9 0 O 1 N l Y 3 R p b 2 4 x L 0 F s b C B G Y W N 0 b 3 J p Z X M v Q X V 0 b 1 J l b W 9 2 Z W R D b 2 x 1 b W 5 z M S 5 7 Q U R E U k V T U y w 3 M 3 0 m c X V v d D s s J n F 1 b 3 Q 7 U 2 V j d G l v b j E v Q W x s I E Z h Y 3 R v c m l l c y 9 B d X R v U m V t b 3 Z l Z E N v b H V t b n M x L n t B R E R S R V N T I E x J T k U g M S o s N z R 9 J n F 1 b 3 Q 7 L C Z x d W 9 0 O 1 N l Y 3 R p b 2 4 x L 0 F s b C B G Y W N 0 b 3 J p Z X M v Q X V 0 b 1 J l b W 9 2 Z W R D b 2 x 1 b W 5 z M S 5 7 Q U R E U k V T U y B M S U 5 F I D I s N z V 9 J n F 1 b 3 Q 7 L C Z x d W 9 0 O 1 N l Y 3 R p b 2 4 x L 0 F s b C B G Y W N 0 b 3 J p Z X M v Q X V 0 b 1 J l b W 9 2 Z W R D b 2 x 1 b W 5 z M S 5 7 Q V B B U l R N R U 5 U L 1 N V S V R F I E 5 V T U J F U i w 3 N n 0 m c X V v d D s s J n F 1 b 3 Q 7 U 2 V j d G l v b j E v Q W x s I E Z h Y 3 R v c m l l c y 9 B d X R v U m V t b 3 Z l Z E N v b H V t b n M x L n t D S V R Z K i w 3 N 3 0 m c X V v d D s s J n F 1 b 3 Q 7 U 2 V j d G l v b j E v Q W x s I E Z h Y 3 R v c m l l c y 9 B d X R v U m V t b 3 Z l Z E N v b H V t b n M x L n t T V E F U R S 9 Q U k 9 W S U 5 D R S w 3 O H 0 m c X V v d D s s J n F 1 b 3 Q 7 U 2 V j d G l v b j E v Q W x s I E Z h Y 3 R v c m l l c y 9 B d X R v U m V t b 3 Z l Z E N v b H V t b n M x L n t D T 1 V O V F J Z K i o s N z l 9 J n F 1 b 3 Q 7 L C Z x d W 9 0 O 1 N l Y 3 R p b 2 4 x L 0 F s b C B G Y W N 0 b 3 J p Z X M v Q X V 0 b 1 J l b W 9 2 Z W R D b 2 x 1 b W 5 z M S 5 7 W k l Q L 1 B P U 1 R B T C B D T 0 R F L D g w f S Z x d W 9 0 O y w m c X V v d D t T Z W N 0 a W 9 u M S 9 B b G w g R m F j d G 9 y a W V z L 0 F 1 d G 9 S Z W 1 v d m V k Q 2 9 s d W 1 u c z E u e 0 x B T k R M S U 5 F I F B I T 0 5 F I E 5 P I D E s O D F 9 J n F 1 b 3 Q 7 L C Z x d W 9 0 O 1 N l Y 3 R p b 2 4 x L 0 F s b C B G Y W N 0 b 3 J p Z X M v Q X V 0 b 1 J l b W 9 2 Z W R D b 2 x 1 b W 5 z M S 5 7 T E F O R E x J T k U g U E h P T k U g T k 8 g M i w 4 M n 0 m c X V v d D s s J n F 1 b 3 Q 7 U 2 V j d G l v b j E v Q W x s I E Z h Y 3 R v c m l l c y 9 B d X R v U m V t b 3 Z l Z E N v b H V t b n M x L n t N T 0 J J T E U g T k 8 g M S w 4 M 3 0 m c X V v d D s s J n F 1 b 3 Q 7 U 2 V j d G l v b j E v Q W x s I E Z h Y 3 R v c m l l c y 9 B d X R v U m V t b 3 Z l Z E N v b H V t b n M x L n t N T 0 J J T E U g T k 8 g M i w 4 N H 0 m c X V v d D s s J n F 1 b 3 Q 7 U 2 V j d G l v b j E v Q W x s I E Z h Y 3 R v c m l l c y 9 B d X R v U m V t b 3 Z l Z E N v b H V t b n M x L n t F T U F J T C B B R E R S R V N T I D E s O D V 9 J n F 1 b 3 Q 7 L C Z x d W 9 0 O 1 N l Y 3 R p b 2 4 x L 0 F s b C B G Y W N 0 b 3 J p Z X M v Q X V 0 b 1 J l b W 9 2 Z W R D b 2 x 1 b W 5 z M S 5 7 R U 1 B S U w g Q U R E U k V T U y A y L D g 2 f S Z x d W 9 0 O y w m c X V v d D t T Z W N 0 a W 9 u M S 9 B b G w g R m F j d G 9 y a W V z L 0 F 1 d G 9 S Z W 1 v d m V k Q 2 9 s d W 1 u c z E u e 0 9 O Q k 9 B U k Q g R E F U R V l Z W V k t T U 0 t R E Q s O D d 9 J n F 1 b 3 Q 7 L C Z x d W 9 0 O 1 N l Y 3 R p b 2 4 x L 0 F s b C B G Y W N 0 b 3 J p Z X M v Q X V 0 b 1 J l b W 9 2 Z W R D b 2 x 1 b W 5 z M S 5 7 T 0 5 C T 0 F S R C B G Q U N U T 1 J Z I E d S Q U R F L D g 4 f S Z x d W 9 0 O y w m c X V v d D t T Z W N 0 a W 9 u M S 9 B b G w g R m F j d G 9 y a W V z L 0 F 1 d G 9 S Z W 1 v d m V k Q 2 9 s d W 1 u c z E u e 0 9 S R E V S I F B M Q U N F T U V O V C 0 o U E 8 g U V R Z K S B G W T I 0 L z I 1 I E Z B Q 1 R P U l k g T 0 5 C T 0 F S R C w 4 O X 0 m c X V v d D s s J n F 1 b 3 Q 7 U 2 V j d G l v b j E v Q W x s I E Z h Y 3 R v c m l l c y 9 B d X R v U m V t b 3 Z l Z E N v b H V t b n M x L n t D T 0 1 N R U 5 U U y w 5 M H 0 m c X V v d D s s J n F 1 b 3 Q 7 U 2 V j d G l v b j E v Q W x s I E Z h Y 3 R v c m l l c y 9 B d X R v U m V t b 3 Z l Z E N v b H V t b n M x L n t S R U N Z Q 0 x F R C B Q T 0 x Z Q k F H L D k x f S Z x d W 9 0 O y w m c X V v d D t T Z W N 0 a W 9 u M S 9 B b G w g R m F j d G 9 y a W V z L 0 F 1 d G 9 S Z W 1 v d m V k Q 2 9 s d W 1 u c z E u e 1 N D T 1 J F Q 0 F S R C B H U k F E R S w 5 M n 0 m c X V v d D s s J n F 1 b 3 Q 7 U 2 V j d G l v b j E v Q W x s I E Z h Y 3 R v c m l l c y 9 B d X R v U m V t b 3 Z l Z E N v b H V t b n M x L n t M T 0 N B V E l P T i B M S U 5 L L D k z f S Z x d W 9 0 O y w m c X V v d D t T Z W N 0 a W 9 u M S 9 B b G w g R m F j d G 9 y a W V z L 0 F 1 d G 9 S Z W 1 v d m V k Q 2 9 s d W 1 u c z E u e 1 9 f U G 9 3 Z X J B c H B z S W R f X y w 5 N H 0 m c X V v d D s s J n F 1 b 3 Q 7 U 2 V j d G l v b j E v Q W x s I E Z h Y 3 R v c m l l c y 9 B d X R v U m V t b 3 Z l Z E N v b H V t b n M x L n t T V V B Q T E l F U i B D T 0 1 N R U 5 U U y w 5 N X 0 m c X V v d D s s J n F 1 b 3 Q 7 U 2 V j d G l v b j E v Q W x s I E Z h Y 3 R v c m l l c y 9 B d X R v U m V t b 3 Z l Z E N v b H V t b n M x L n t L Z X k s O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b G w l M j B G Y W N 0 b 3 J p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V c H B l c m N h c 2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U c m l t b W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D b G V h b m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1 R y a W 1 t Z W Q l M j B U Z X h 0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G w l M j B G Y W N 0 b 3 J p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b C U y M E Z h Y 3 R v c m l l c y 9 F e H B h b m R l Z C U y M H B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x s J T I w R m F j d G 9 y a W V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z Z G I w N D Y 1 L T N i N T A t N D g 1 N i 0 4 O D J m L T N j Y j A w N z U y Z T M x M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2 L T A x L T E 5 V D A 0 O j A 2 O j M y L j E y O D Q 5 N D d a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Q v Q X V 0 b 1 J l b W 9 2 Z W R D b 2 x 1 b W 5 z M S 5 7 U 1 V Q U E x J R V I g Q 0 9 V T l R S W S w w f S Z x d W 9 0 O y w m c X V v d D t T Z W N 0 a W 9 u M S 9 w Z C 9 B d X R v U m V t b 3 Z l Z E N v b H V t b n M x L n t T V V B Q T E l F U i w x f S Z x d W 9 0 O y w m c X V v d D t T Z W N 0 a W 9 u M S 9 w Z C 9 B d X R v U m V t b 3 Z l Z E N v b H V t b n M x L n t T V V B Q T E l F U i B B R E R S R V N T L D J 9 J n F 1 b 3 Q 7 L C Z x d W 9 0 O 1 N l Y 3 R p b 2 4 x L 3 B k L 0 F 1 d G 9 S Z W 1 v d m V k Q 2 9 s d W 1 u c z E u e 0 Z B Q 1 R P U l k s M 3 0 m c X V v d D s s J n F 1 b 3 Q 7 U 2 V j d G l v b j E v c G Q v Q X V 0 b 1 J l b W 9 2 Z W R D b 2 x 1 b W 5 z M S 5 7 R k F D V E 9 S W S B B R E R S R V N T L D R 9 J n F 1 b 3 Q 7 L C Z x d W 9 0 O 1 N l Y 3 R p b 2 4 x L 3 B k L 0 F 1 d G 9 S Z W 1 v d m V k Q 2 9 s d W 1 u c z E u e 0 Z B Q 1 R P U l k g T E 9 D Q V R J T 0 4 g T E l O S y w 1 f S Z x d W 9 0 O y w m c X V v d D t T Z W N 0 a W 9 u M S 9 w Z C 9 B d X R v U m V t b 3 Z l Z E N v b H V t b n M x L n t U S U V S L D Z 9 J n F 1 b 3 Q 7 L C Z x d W 9 0 O 1 N l Y 3 R p b 2 4 x L 3 B k L 0 F 1 d G 9 S Z W 1 v d m V k Q 2 9 s d W 1 u c z E u e 0 N F U l R J R k l D Q V R J T 0 5 T K E d S U y w g R 0 9 U U y x F V E M p L D d 9 J n F 1 b 3 Q 7 L C Z x d W 9 0 O 1 N l Y 3 R p b 2 4 x L 3 B k L 0 F 1 d G 9 S Z W 1 v d m V k Q 2 9 s d W 1 u c z E u e 1 B S T 0 R V Q 1 Q g V F l Q R S w 4 f S Z x d W 9 0 O y w m c X V v d D t T Z W N 0 a W 9 u M S 9 w Z C 9 B d X R v U m V t b 3 Z l Z E N v b H V t b n M x L n t Q Q V k g Q U J P V k U g T U l O S U 1 V T S B X Q U d F L D l 9 J n F 1 b 3 Q 7 L C Z x d W 9 0 O 1 N l Y 3 R p b 2 4 x L 3 B k L 0 F 1 d G 9 S Z W 1 v d m V k Q 2 9 s d W 1 u c z E u e 1 B B W U 1 F T l Q g T U V U S E 9 E L D E w f S Z x d W 9 0 O y w m c X V v d D t T Z W N 0 a W 9 u M S 9 w Z C 9 B d X R v U m V t b 3 Z l Z E N v b H V t b n M x L n t U T 1 R B T C B X T 1 J L R V J T L D E x f S Z x d W 9 0 O y w m c X V v d D t T Z W N 0 a W 9 u M S 9 w Z C 9 B d X R v U m V t b 3 Z l Z E N v b H V t b n M x L n s l I E 9 G I E Z F T U F M R S B X T 1 J L R V J T L D E y f S Z x d W 9 0 O y w m c X V v d D t T Z W N 0 a W 9 u M S 9 w Z C 9 B d X R v U m V t b 3 Z l Z E N v b H V t b n M x L n s l I E 9 G I E 1 B T E U g V 0 9 S S 0 V S U y w x M 3 0 m c X V v d D s s J n F 1 b 3 Q 7 U 2 V j d G l v b j E v c G Q v Q X V 0 b 1 J l b W 9 2 Z W R D b 2 x 1 b W 5 z M S 5 7 V U 5 J T 0 4 v Q V N T T 0 N J Q V R J T 0 4 o W U V T I E 9 S I E 5 P K S w x N H 0 m c X V v d D s s J n F 1 b 3 Q 7 U 2 V j d G l v b j E v c G Q v Q X V 0 b 1 J l b W 9 2 Z W R D b 2 x 1 b W 5 z M S 5 7 Q U N D S U R F T l Q g T E 9 H I E J P T 0 s s M T V 9 J n F 1 b 3 Q 7 L C Z x d W 9 0 O 1 N l Y 3 R p b 2 4 x L 3 B k L 0 F 1 d G 9 S Z W 1 v d m V k Q 2 9 s d W 1 u c z E u e 0 5 P I E 9 G I F R P S U x F V F M s M T Z 9 J n F 1 b 3 Q 7 L C Z x d W 9 0 O 1 N l Y 3 R p b 2 4 x L 3 B k L 0 F 1 d G 9 S Z W 1 v d m V k Q 2 9 s d W 1 u c z E u e 1 B F S U N F I F J B V E U s M T d 9 J n F 1 b 3 Q 7 L C Z x d W 9 0 O 1 N l Y 3 R p b 2 4 x L 3 B k L 0 F 1 d G 9 S Z W 1 v d m V k Q 2 9 s d W 1 u c z E u e 0 R F Q 0 F S Q k 9 O S V N B V E l P T i B Q U k 9 H U k F N U y w x O H 0 m c X V v d D s s J n F 1 b 3 Q 7 U 2 V j d G l v b j E v c G Q v Q X V 0 b 1 J l b W 9 2 Z W R D b 2 x 1 b W 5 z M S 5 7 S 2 V 5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c G Q v Q X V 0 b 1 J l b W 9 2 Z W R D b 2 x 1 b W 5 z M S 5 7 U 1 V Q U E x J R V I g Q 0 9 V T l R S W S w w f S Z x d W 9 0 O y w m c X V v d D t T Z W N 0 a W 9 u M S 9 w Z C 9 B d X R v U m V t b 3 Z l Z E N v b H V t b n M x L n t T V V B Q T E l F U i w x f S Z x d W 9 0 O y w m c X V v d D t T Z W N 0 a W 9 u M S 9 w Z C 9 B d X R v U m V t b 3 Z l Z E N v b H V t b n M x L n t T V V B Q T E l F U i B B R E R S R V N T L D J 9 J n F 1 b 3 Q 7 L C Z x d W 9 0 O 1 N l Y 3 R p b 2 4 x L 3 B k L 0 F 1 d G 9 S Z W 1 v d m V k Q 2 9 s d W 1 u c z E u e 0 Z B Q 1 R P U l k s M 3 0 m c X V v d D s s J n F 1 b 3 Q 7 U 2 V j d G l v b j E v c G Q v Q X V 0 b 1 J l b W 9 2 Z W R D b 2 x 1 b W 5 z M S 5 7 R k F D V E 9 S W S B B R E R S R V N T L D R 9 J n F 1 b 3 Q 7 L C Z x d W 9 0 O 1 N l Y 3 R p b 2 4 x L 3 B k L 0 F 1 d G 9 S Z W 1 v d m V k Q 2 9 s d W 1 u c z E u e 0 Z B Q 1 R P U l k g T E 9 D Q V R J T 0 4 g T E l O S y w 1 f S Z x d W 9 0 O y w m c X V v d D t T Z W N 0 a W 9 u M S 9 w Z C 9 B d X R v U m V t b 3 Z l Z E N v b H V t b n M x L n t U S U V S L D Z 9 J n F 1 b 3 Q 7 L C Z x d W 9 0 O 1 N l Y 3 R p b 2 4 x L 3 B k L 0 F 1 d G 9 S Z W 1 v d m V k Q 2 9 s d W 1 u c z E u e 0 N F U l R J R k l D Q V R J T 0 5 T K E d S U y w g R 0 9 U U y x F V E M p L D d 9 J n F 1 b 3 Q 7 L C Z x d W 9 0 O 1 N l Y 3 R p b 2 4 x L 3 B k L 0 F 1 d G 9 S Z W 1 v d m V k Q 2 9 s d W 1 u c z E u e 1 B S T 0 R V Q 1 Q g V F l Q R S w 4 f S Z x d W 9 0 O y w m c X V v d D t T Z W N 0 a W 9 u M S 9 w Z C 9 B d X R v U m V t b 3 Z l Z E N v b H V t b n M x L n t Q Q V k g Q U J P V k U g T U l O S U 1 V T S B X Q U d F L D l 9 J n F 1 b 3 Q 7 L C Z x d W 9 0 O 1 N l Y 3 R p b 2 4 x L 3 B k L 0 F 1 d G 9 S Z W 1 v d m V k Q 2 9 s d W 1 u c z E u e 1 B B W U 1 F T l Q g T U V U S E 9 E L D E w f S Z x d W 9 0 O y w m c X V v d D t T Z W N 0 a W 9 u M S 9 w Z C 9 B d X R v U m V t b 3 Z l Z E N v b H V t b n M x L n t U T 1 R B T C B X T 1 J L R V J T L D E x f S Z x d W 9 0 O y w m c X V v d D t T Z W N 0 a W 9 u M S 9 w Z C 9 B d X R v U m V t b 3 Z l Z E N v b H V t b n M x L n s l I E 9 G I E Z F T U F M R S B X T 1 J L R V J T L D E y f S Z x d W 9 0 O y w m c X V v d D t T Z W N 0 a W 9 u M S 9 w Z C 9 B d X R v U m V t b 3 Z l Z E N v b H V t b n M x L n s l I E 9 G I E 1 B T E U g V 0 9 S S 0 V S U y w x M 3 0 m c X V v d D s s J n F 1 b 3 Q 7 U 2 V j d G l v b j E v c G Q v Q X V 0 b 1 J l b W 9 2 Z W R D b 2 x 1 b W 5 z M S 5 7 V U 5 J T 0 4 v Q V N T T 0 N J Q V R J T 0 4 o W U V T I E 9 S I E 5 P K S w x N H 0 m c X V v d D s s J n F 1 b 3 Q 7 U 2 V j d G l v b j E v c G Q v Q X V 0 b 1 J l b W 9 2 Z W R D b 2 x 1 b W 5 z M S 5 7 Q U N D S U R F T l Q g T E 9 H I E J P T 0 s s M T V 9 J n F 1 b 3 Q 7 L C Z x d W 9 0 O 1 N l Y 3 R p b 2 4 x L 3 B k L 0 F 1 d G 9 S Z W 1 v d m V k Q 2 9 s d W 1 u c z E u e 0 5 P I E 9 G I F R P S U x F V F M s M T Z 9 J n F 1 b 3 Q 7 L C Z x d W 9 0 O 1 N l Y 3 R p b 2 4 x L 3 B k L 0 F 1 d G 9 S Z W 1 v d m V k Q 2 9 s d W 1 u c z E u e 1 B F S U N F I F J B V E U s M T d 9 J n F 1 b 3 Q 7 L C Z x d W 9 0 O 1 N l Y 3 R p b 2 4 x L 3 B k L 0 F 1 d G 9 S Z W 1 v d m V k Q 2 9 s d W 1 u c z E u e 0 R F Q 0 F S Q k 9 O S V N B V E l P T i B Q U k 9 H U k F N U y w x O H 0 m c X V v d D s s J n F 1 b 3 Q 7 U 2 V j d G l v b j E v c G Q v Q X V 0 b 1 J l b W 9 2 Z W R D b 2 x 1 b W 5 z M S 5 7 S 2 V 5 L D E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G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C 9 V c H B l c m N h c 2 V k J T I w V G V 4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k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Q v Q 2 x l Y W 5 l Z C U y M F R l e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C 9 V c H B l c m N h c 2 V k J T I w V G V 4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C 9 U c m l t b W V k J T I w V G V 4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Q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C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k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a x W 2 F e n / F M h D g Y Y 1 t S I E E A A A A A A g A A A A A A E G Y A A A A B A A A g A A A A V 7 8 m 5 A d t + I E g 6 / / / / l G p / v k 2 c x F i Y c E U f R T o l t 0 G 9 7 4 A A A A A D o A A A A A C A A A g A A A A v I 7 1 / y d P X Z A L C 9 T m v n M O A 7 Z M M l W u x 2 T c j a N 4 / J T S s / h Q A A A A M X H n V F r K b u l R 0 Y p O 6 f Y V t o T a K r C G 8 1 3 v x c V + h l 1 q c F v Z 9 L J j 6 r m O e v e a S j 5 B 5 J w K Q b + J 4 G d j P R k f C R N S u 3 S / 8 f V n S p G P B m / K U Z m v Q P b q X 1 5 A A A A A 1 M Q Y z G e i T + x 3 u S q A x i v + M E r m X a 2 M r 9 v F 9 l 5 y E U X E S x J b 3 t R s Y + 6 2 W p k 1 k M Q b L S E + P 3 t S d Q y a 3 K X E J V y G u 7 z y p w = = < / D a t a M a s h u p > 
</file>

<file path=customXml/itemProps1.xml><?xml version="1.0" encoding="utf-8"?>
<ds:datastoreItem xmlns:ds="http://schemas.openxmlformats.org/officeDocument/2006/customXml" ds:itemID="{D26E129B-E570-4CDB-B336-649A16BCB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f97aec-1387-46ff-86ab-9a1de5e5e53c"/>
    <ds:schemaRef ds:uri="1e30710c-2bd1-4e7d-8277-628849c7e9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2AC0A-D40C-4211-8EA0-035A61C4F1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E161F9-D782-43B1-81B4-B43ECFC2D64D}">
  <ds:schemaRefs>
    <ds:schemaRef ds:uri="http://schemas.microsoft.com/office/2006/metadata/properties"/>
    <ds:schemaRef ds:uri="http://schemas.microsoft.com/office/infopath/2007/PartnerControls"/>
    <ds:schemaRef ds:uri="38f97aec-1387-46ff-86ab-9a1de5e5e53c"/>
    <ds:schemaRef ds:uri="1e30710c-2bd1-4e7d-8277-628849c7e9ac"/>
  </ds:schemaRefs>
</ds:datastoreItem>
</file>

<file path=customXml/itemProps4.xml><?xml version="1.0" encoding="utf-8"?>
<ds:datastoreItem xmlns:ds="http://schemas.openxmlformats.org/officeDocument/2006/customXml" ds:itemID="{AC62AC0B-B25F-41C9-96B4-7C57F04D0D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PUBLIC DISCLOSURE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Ethical Sourcing</dc:creator>
  <cp:keywords/>
  <dc:description/>
  <cp:lastModifiedBy>Jessica Middleton-Clark</cp:lastModifiedBy>
  <cp:revision/>
  <dcterms:created xsi:type="dcterms:W3CDTF">2026-01-19T04:06:31Z</dcterms:created>
  <dcterms:modified xsi:type="dcterms:W3CDTF">2026-02-02T22:00:11Z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0x0101000EAA9D843478A6489F875DE18D63F1B0</vt:lpwstr>
  </property>
  <property fmtid="{D5CDD505-2E9C-101B-9397-08002B2CF9AE}" pid="3" name="MediaServiceImageTags">
    <vt:lpwstr/>
  </property>
</Properties>
</file>